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7496" windowHeight="11016" activeTab="4"/>
  </bookViews>
  <sheets>
    <sheet name="стр.1" sheetId="1" r:id="rId1"/>
    <sheet name="стр.2" sheetId="2" r:id="rId2"/>
    <sheet name="стр.3_10" sheetId="3" r:id="rId3"/>
    <sheet name="стр.11" sheetId="4" r:id="rId4"/>
    <sheet name="стр.12" sheetId="5" r:id="rId5"/>
    <sheet name="стр.13" sheetId="6" r:id="rId6"/>
    <sheet name="стр.14" sheetId="7" r:id="rId7"/>
  </sheets>
  <definedNames>
    <definedName name="_xlnm.Print_Area" localSheetId="0">'стр.1'!$A$1:$DD$64</definedName>
    <definedName name="_xlnm.Print_Area" localSheetId="3">'стр.11'!$A$1:$FE$14</definedName>
    <definedName name="_xlnm.Print_Area" localSheetId="4">'стр.12'!$A$1:$FE$30</definedName>
    <definedName name="_xlnm.Print_Area" localSheetId="5">'стр.13'!$A$1:$FE$19</definedName>
    <definedName name="_xlnm.Print_Area" localSheetId="6">'стр.14'!$A$1:$FE$14</definedName>
    <definedName name="_xlnm.Print_Area" localSheetId="1">'стр.2'!$A$1:$DD$26</definedName>
    <definedName name="_xlnm.Print_Area" localSheetId="2">'стр.3_10'!$A$1:$FE$42</definedName>
  </definedNames>
  <calcPr fullCalcOnLoad="1"/>
</workbook>
</file>

<file path=xl/sharedStrings.xml><?xml version="1.0" encoding="utf-8"?>
<sst xmlns="http://schemas.openxmlformats.org/spreadsheetml/2006/main" count="363" uniqueCount="254">
  <si>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</si>
  <si>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</si>
  <si>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</si>
  <si>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</si>
  <si>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</si>
  <si>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</si>
  <si>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</si>
  <si>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</si>
  <si>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</si>
  <si>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</si>
  <si>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на 20</t>
  </si>
  <si>
    <t>Всего</t>
  </si>
  <si>
    <t>Исполнитель</t>
  </si>
  <si>
    <t>Мероприятие</t>
  </si>
  <si>
    <t>Форма</t>
  </si>
  <si>
    <t>(должность лица, утверждающего документ)</t>
  </si>
  <si>
    <t>М.П.</t>
  </si>
  <si>
    <t>и 20</t>
  </si>
  <si>
    <t>383</t>
  </si>
  <si>
    <t>074</t>
  </si>
  <si>
    <t>Минобрнауки России</t>
  </si>
  <si>
    <t>ИНН</t>
  </si>
  <si>
    <t>КПП</t>
  </si>
  <si>
    <t>единица измерения по ОКЕИ</t>
  </si>
  <si>
    <t>130</t>
  </si>
  <si>
    <t>180</t>
  </si>
  <si>
    <t>прочие поступления</t>
  </si>
  <si>
    <t>Выплаты всего:</t>
  </si>
  <si>
    <t>200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</si>
  <si>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</si>
  <si>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</si>
  <si>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>(дата вносимых изменений)</t>
  </si>
  <si>
    <t>Наименование показателя *</t>
  </si>
  <si>
    <t>Сумма изменений 
(+; -), руб.</t>
  </si>
  <si>
    <t>Планируемый остаток средств на начало планируемого финансового года</t>
  </si>
  <si>
    <t>Поступления всего</t>
  </si>
  <si>
    <t>Коды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</si>
  <si>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</si>
  <si>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</si>
  <si>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</si>
  <si>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t>№
п/п</t>
  </si>
  <si>
    <t>Наименование показателя</t>
  </si>
  <si>
    <t>Сумма, рублей</t>
  </si>
  <si>
    <t xml:space="preserve">на 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</si>
  <si>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</si>
  <si>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</si>
  <si>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</si>
  <si>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</si>
  <si>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</si>
  <si>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</si>
  <si>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</si>
  <si>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</si>
  <si>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</si>
  <si>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</si>
  <si>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</si>
  <si>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</si>
  <si>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</si>
  <si>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</si>
  <si>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</si>
  <si>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из них:
долговые обязательства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</si>
  <si>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</si>
  <si>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</si>
  <si>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</si>
  <si>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</si>
  <si>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</si>
  <si>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</si>
  <si>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</si>
  <si>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</si>
  <si>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</si>
  <si>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</si>
  <si>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Субсидии, предоставляемые
в соответствии с абзацем вторым пункта 1 статьи 78.1 Бюджетного кодекса Российской Федерации</t>
  </si>
  <si>
    <t>Остаток средств на начало года</t>
  </si>
  <si>
    <t>001</t>
  </si>
  <si>
    <t>002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</si>
  <si>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</si>
  <si>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003</t>
  </si>
  <si>
    <t>Возврат неиспользованных остатков субсидий прошлых
лет в доход бюджета (-)</t>
  </si>
  <si>
    <t>004</t>
  </si>
  <si>
    <t>005</t>
  </si>
  <si>
    <t>20</t>
  </si>
  <si>
    <t>на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</si>
  <si>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</si>
  <si>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</si>
  <si>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</si>
  <si>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</si>
  <si>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</si>
  <si>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</si>
  <si>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</si>
  <si>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</si>
  <si>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</si>
  <si>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</si>
  <si>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</si>
  <si>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</si>
  <si>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</si>
  <si>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</si>
  <si>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</si>
  <si>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</si>
  <si>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</si>
  <si>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</si>
  <si>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</si>
  <si>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</si>
  <si>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</si>
  <si>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иные субсидии, предоставленные из бюджета</t>
  </si>
  <si>
    <t>029</t>
  </si>
  <si>
    <t>030</t>
  </si>
  <si>
    <t>031</t>
  </si>
  <si>
    <t>Выплаты по расходам, всего:</t>
  </si>
  <si>
    <t>в том числе:
выплаты персоналу</t>
  </si>
  <si>
    <t>100</t>
  </si>
  <si>
    <t>из них:
фонд оплаты труда</t>
  </si>
  <si>
    <t>111</t>
  </si>
  <si>
    <t>040</t>
  </si>
  <si>
    <t>112</t>
  </si>
  <si>
    <t>119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</si>
  <si>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</si>
  <si>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</si>
  <si>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</si>
  <si>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</si>
  <si>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 и сборов</t>
  </si>
  <si>
    <t>852</t>
  </si>
  <si>
    <t>уплата иных платежей</t>
  </si>
  <si>
    <t>853</t>
  </si>
  <si>
    <t>закупка товаров, работ, услуг</t>
  </si>
  <si>
    <t>244</t>
  </si>
  <si>
    <t>из них:
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</si>
  <si>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</si>
  <si>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</si>
  <si>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</si>
  <si>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</si>
  <si>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</si>
  <si>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</si>
  <si>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</si>
  <si>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</si>
  <si>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только те показатели, по которым планируются поступления и выплаты.</t>
    </r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</si>
  <si>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</si>
  <si>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</si>
  <si>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</si>
  <si>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</si>
  <si>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
законом от 5 апреля 2013 г.
№ 44-ФЗ "О контрактной системе
в сфере закупок товаров, работ, услуг
для обеспечения государственных
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</si>
  <si>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</si>
  <si>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Сумма выплат по расходам на закупку товаров, работ и услуг, рублей
(с точностью до двух знаков после запятой - 0,00)</t>
  </si>
  <si>
    <t>Год начала закупки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</si>
  <si>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</si>
  <si>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</si>
  <si>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</si>
  <si>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</si>
  <si>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2001</t>
  </si>
  <si>
    <t>Обоснования и расчеты 
по вносимым изменениям</t>
  </si>
  <si>
    <t xml:space="preserve">по виду поступлений </t>
  </si>
  <si>
    <t>(субсидии на финансовое обеспечение выполнения государственного задания, субсидии, предоставляемые в соответствии с абзацем вторым пункта 1 статьи 78.1 Бюджетного кодекса
Российской Федерации, субсидии на осуществление капитальных вложений, средства обязательного медицинского страхования, поступления от оказания услуг (выполнения работ) на платной основе и от иной приносящей доход деятельности)</t>
  </si>
  <si>
    <t>Наименование показателя ***</t>
  </si>
  <si>
    <r>
      <t>_____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только те показатели, по которым вносятся изменения.</t>
    </r>
  </si>
  <si>
    <t>Код по
бюджетной классификации Российской Федерации</t>
  </si>
  <si>
    <t>Цель/задача</t>
  </si>
  <si>
    <t>Показатель</t>
  </si>
  <si>
    <t>Расходы на мероприятие</t>
  </si>
  <si>
    <t>Плановый результат 20XX г.</t>
  </si>
  <si>
    <t>Плановый результат 20XX + 1 г.</t>
  </si>
  <si>
    <t>Срок исполнения (начало)</t>
  </si>
  <si>
    <t>Срок исполнения (окончание)</t>
  </si>
  <si>
    <t>Плановый результат 20XX + 2 г.</t>
  </si>
  <si>
    <t>VII. Мероприятия по энергосбережению и повышению энергетической эффективности</t>
  </si>
  <si>
    <t>(очередной финансовый год)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</si>
  <si>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</si>
  <si>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</si>
  <si>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</si>
  <si>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</si>
  <si>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</si>
  <si>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</si>
  <si>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/</t>
  </si>
  <si>
    <t xml:space="preserve">Тел. </t>
  </si>
  <si>
    <t xml:space="preserve"> г. и плановый период 20</t>
  </si>
  <si>
    <t xml:space="preserve"> годов</t>
  </si>
  <si>
    <t>(наименование учреждения (подразделения)</t>
  </si>
  <si>
    <t xml:space="preserve">М.П. </t>
  </si>
  <si>
    <t>Объем финансового обеспечения, рублей (с точностью до двух знаков после запятой - 0,00)</t>
  </si>
  <si>
    <t>Субсидия
на выполнение государственного задания</t>
  </si>
  <si>
    <t>иные выплаты персоналу учреждений, за исключением фонда оплаты труда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</si>
  <si>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</si>
  <si>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Код
строки</t>
  </si>
  <si>
    <t>Дата предыдущего утверждения плана</t>
  </si>
  <si>
    <t>на закупку товаров, работ, услуг по году начала закупки:</t>
  </si>
  <si>
    <t xml:space="preserve">V. Сведения о вносимых изменениях № </t>
  </si>
  <si>
    <t>17</t>
  </si>
  <si>
    <t>18</t>
  </si>
  <si>
    <t>19</t>
  </si>
  <si>
    <t>МБУ "Комплексный центр социального обслуживания населения администрации Пировского района"</t>
  </si>
  <si>
    <t>Красноярский кр., Пировский рн., с.Пировское, ул.Ленина, 36</t>
  </si>
  <si>
    <t>2431002084</t>
  </si>
  <si>
    <t>243101001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</si>
  <si>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 :</t>
    </r>
  </si>
  <si>
    <t>предоставление социальных услуг в соответствии с индивидуальными программами и условиями договоров,</t>
  </si>
  <si>
    <t xml:space="preserve">заключенными с получателями социальных услуг или их законными представителями, и предоставление </t>
  </si>
  <si>
    <t>срочных социальных услуг</t>
  </si>
  <si>
    <t>I. Сведения о деятельности учреждения (подразделения)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</si>
  <si>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муниципального учреждения (подразделения):</t>
    </r>
  </si>
  <si>
    <t>88.10 - предоставление социальных услуг без обеспечения проживания</t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</si>
  <si>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  </r>
  </si>
  <si>
    <t>- социально-бытовые услуги;</t>
  </si>
  <si>
    <t>- социально-медицинские услуги;</t>
  </si>
  <si>
    <t>- социально-психологические услуги;</t>
  </si>
  <si>
    <t>- социально-педагогические услуги;</t>
  </si>
  <si>
    <t>- социально-правовые услуги;</t>
  </si>
  <si>
    <t>- социально-трудовые услуги;</t>
  </si>
  <si>
    <t xml:space="preserve">- услуги в целях повышения коммуникативного потенциала  получателей социальных услуг, имеющих </t>
  </si>
  <si>
    <t>ограничение жизнедеятельности, в том числе детей-инвалидов</t>
  </si>
  <si>
    <t>- срочные социальные услуги</t>
  </si>
  <si>
    <t>- гигиенические улуги</t>
  </si>
  <si>
    <t>- сезонные работы</t>
  </si>
  <si>
    <t>- услуги по уборке и содержанию помещений</t>
  </si>
  <si>
    <t>- работа на приусадебном участке</t>
  </si>
  <si>
    <t>-работа по ремонту жилых помещений из материаллов заказчика</t>
  </si>
  <si>
    <t>- услуги автотранспорта "Социальное такси"</t>
  </si>
  <si>
    <t>- прокат технических средств реабелитации</t>
  </si>
  <si>
    <t>- услуги швеи "Ремонт, пошив одежды"</t>
  </si>
  <si>
    <t>II. Показатели финансового состояния муниципального учреждения
(подразделения)</t>
  </si>
  <si>
    <t>2017г.</t>
  </si>
  <si>
    <t>III. Показатели по поступлениям, выплатам средств муниципального учреждения
(подразделения)</t>
  </si>
  <si>
    <t xml:space="preserve"> субсидии на выполнение муниципального задания </t>
  </si>
  <si>
    <t>в том числе:
соц. помощь на дому</t>
  </si>
  <si>
    <t>в том числе:
срочное соц. обслуживание</t>
  </si>
  <si>
    <t>от оказания услуг (выполнения работ) на платной основе</t>
  </si>
  <si>
    <t>240</t>
  </si>
  <si>
    <t>иные закупки товаров, работ и услуг для обеспечения государственных (муниципальных) нужд</t>
  </si>
  <si>
    <t>прочие расходы</t>
  </si>
  <si>
    <t>Поступления от доходов , всего:</t>
  </si>
  <si>
    <t>IV. Показатели выплат по расходам на закупку товаров, работ, услуг муниципального учреждения (подразделения)</t>
  </si>
  <si>
    <t>2017г.  и плановый период</t>
  </si>
  <si>
    <t>2018</t>
  </si>
  <si>
    <t>и</t>
  </si>
  <si>
    <t>2019 гг</t>
  </si>
  <si>
    <t>VI. Мероприятия стратегического развития муниципального учреждения (подразделения)</t>
  </si>
  <si>
    <t>Главный бухгалтер</t>
  </si>
  <si>
    <t>Мухаметзянова С.Б.</t>
  </si>
  <si>
    <t>8(39166)33310</t>
  </si>
  <si>
    <r>
      <t>_____</t>
    </r>
    <r>
      <rPr>
        <sz val="11"/>
        <rFont val="Times New Roman"/>
        <family val="1"/>
      </rPr>
      <t>1.4.2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приобретенного учреждением (подразделением) за счет доходов, полученных от иной приносящей доход деятельности):</t>
    </r>
  </si>
  <si>
    <t xml:space="preserve">          1.4.1 приобретенного учреждением (подразделением) за счет выделенных собственником имущества учреждения средств: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</si>
  <si>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муниципального имущества на последнюю отчетную дату, предшествующую дате составления Плана финансово-хозяйственной деятельности (далее</t>
    </r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- План) (в разрезе стоимости имущества, закрепленного собственником имущества за учреждением на праве оперативного управления:</t>
    </r>
  </si>
  <si>
    <t>на 2017г.</t>
  </si>
  <si>
    <t>006</t>
  </si>
  <si>
    <t>007</t>
  </si>
  <si>
    <t xml:space="preserve"> V. Справочная информация</t>
  </si>
  <si>
    <t>к Порядку составления и утверждения плана финансово-хозяйственной деятельности муниципального бюджетного учреждения, находящегося в ведении Отдела социальной зашиты населения администрации Пировского района Красноярского края</t>
  </si>
  <si>
    <t>Приложение №1</t>
  </si>
  <si>
    <t>VIII. Сведения о средствах, поступающих во временное распоряжение муниципального бюджетного учреждения учреждения (подразделения)</t>
  </si>
  <si>
    <t>от оказания услуг (выполнения работ) на платной основе и иной приносящей доход деятельности</t>
  </si>
  <si>
    <t>от оказание услуг на платной основе</t>
  </si>
  <si>
    <t>Директор</t>
  </si>
  <si>
    <t>Юсупова О.Ю.</t>
  </si>
  <si>
    <t>29</t>
  </si>
  <si>
    <t>310</t>
  </si>
  <si>
    <t>декабря</t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</si>
  <si>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муниципального имущества на последнюю отчетную дату, предшествующую дате составления Плана - 1431140 руб, в том числе балансовая стоимость особо ценного движимого имущества:</t>
    </r>
  </si>
  <si>
    <t>29.12.2017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</si>
</sst>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vertical="top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right" vertical="top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5"/>
    </xf>
    <xf numFmtId="0" fontId="1" fillId="0" borderId="14" xfId="0" applyFont="1" applyBorder="1" applyAlignment="1">
      <alignment horizontal="left" vertical="center" wrapText="1" indent="5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2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 indent="3"/>
    </xf>
    <xf numFmtId="49" fontId="7" fillId="0" borderId="12" xfId="0" applyNumberFormat="1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 indent="2"/>
    </xf>
    <xf numFmtId="0" fontId="7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 indent="1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2" fontId="7" fillId="0" borderId="11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11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3"/>
  <sheetViews>
    <sheetView view="pageBreakPreview" zoomScaleSheetLayoutView="100" zoomScalePageLayoutView="0" workbookViewId="0" topLeftCell="A16">
      <selection activeCell="DS16" sqref="DS16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12" t="s">
        <v>243</v>
      </c>
    </row>
    <row r="2" spans="71:108" s="2" customFormat="1" ht="73.5" customHeight="1">
      <c r="BS2" s="76" t="s">
        <v>242</v>
      </c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</row>
    <row r="3" spans="71:108" s="2" customFormat="1" ht="6" customHeight="1"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</row>
    <row r="4" ht="12.75" customHeight="1">
      <c r="DD4" s="9" t="s">
        <v>14</v>
      </c>
    </row>
    <row r="5" ht="12.75" customHeight="1">
      <c r="DD5" s="9"/>
    </row>
    <row r="6" spans="60:108" ht="12.75" customHeight="1">
      <c r="BH6" s="70" t="s">
        <v>6</v>
      </c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</row>
    <row r="7" spans="60:108" ht="12.75" customHeight="1">
      <c r="BH7" s="71" t="s">
        <v>247</v>
      </c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</row>
    <row r="8" spans="60:108" s="2" customFormat="1" ht="12">
      <c r="BH8" s="77" t="s">
        <v>15</v>
      </c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</row>
    <row r="9" spans="65:108" ht="12.75" customHeight="1">
      <c r="BM9" s="9" t="s">
        <v>174</v>
      </c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 t="s">
        <v>248</v>
      </c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</row>
    <row r="10" spans="66:108" s="2" customFormat="1" ht="13.5" customHeight="1">
      <c r="BN10" s="80" t="s">
        <v>37</v>
      </c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</row>
    <row r="11" spans="67:102" ht="12.75" customHeight="1">
      <c r="BO11" s="75" t="s">
        <v>0</v>
      </c>
      <c r="BP11" s="75"/>
      <c r="BQ11" s="72" t="s">
        <v>249</v>
      </c>
      <c r="BR11" s="72"/>
      <c r="BS11" s="72"/>
      <c r="BT11" s="72"/>
      <c r="BU11" s="74" t="s">
        <v>0</v>
      </c>
      <c r="BV11" s="74"/>
      <c r="BW11" s="74"/>
      <c r="BX11" s="72" t="s">
        <v>251</v>
      </c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3">
        <v>20</v>
      </c>
      <c r="CO11" s="73"/>
      <c r="CP11" s="73"/>
      <c r="CQ11" s="73"/>
      <c r="CR11" s="78" t="s">
        <v>183</v>
      </c>
      <c r="CS11" s="78"/>
      <c r="CT11" s="78"/>
      <c r="CU11" s="78"/>
      <c r="CV11" s="74" t="s">
        <v>1</v>
      </c>
      <c r="CW11" s="74"/>
      <c r="CX11" s="74"/>
    </row>
    <row r="12" ht="12.75" customHeight="1">
      <c r="DB12" s="8"/>
    </row>
    <row r="13" spans="1:108" ht="16.5">
      <c r="A13" s="81" t="s">
        <v>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</row>
    <row r="14" spans="22:88" s="27" customFormat="1" ht="16.5">
      <c r="V14" s="54" t="s">
        <v>10</v>
      </c>
      <c r="W14" s="54"/>
      <c r="X14" s="54"/>
      <c r="Y14" s="54"/>
      <c r="Z14" s="54"/>
      <c r="AA14" s="54"/>
      <c r="AB14" s="54"/>
      <c r="AC14" s="54"/>
      <c r="AD14" s="79" t="s">
        <v>184</v>
      </c>
      <c r="AE14" s="79"/>
      <c r="AF14" s="79"/>
      <c r="AG14" s="79"/>
      <c r="AH14" s="56" t="s">
        <v>171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79" t="s">
        <v>185</v>
      </c>
      <c r="BN14" s="79"/>
      <c r="BO14" s="79"/>
      <c r="BP14" s="79"/>
      <c r="BQ14" s="56" t="s">
        <v>17</v>
      </c>
      <c r="BR14" s="56"/>
      <c r="BS14" s="56"/>
      <c r="BT14" s="56"/>
      <c r="BU14" s="56"/>
      <c r="BV14" s="56"/>
      <c r="BW14" s="56"/>
      <c r="BX14" s="79" t="s">
        <v>79</v>
      </c>
      <c r="BY14" s="79"/>
      <c r="BZ14" s="79"/>
      <c r="CA14" s="79"/>
      <c r="CB14" s="55" t="s">
        <v>172</v>
      </c>
      <c r="CC14" s="55"/>
      <c r="CD14" s="55"/>
      <c r="CE14" s="55"/>
      <c r="CF14" s="55"/>
      <c r="CG14" s="55"/>
      <c r="CH14" s="55"/>
      <c r="CI14" s="55"/>
      <c r="CJ14" s="55"/>
    </row>
    <row r="15" spans="1:108" s="27" customFormat="1" ht="6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0"/>
      <c r="Y15" s="30"/>
      <c r="Z15" s="30"/>
      <c r="AA15" s="29"/>
      <c r="AB15" s="29"/>
      <c r="AC15" s="30"/>
      <c r="AD15" s="28"/>
      <c r="AE15" s="28"/>
      <c r="AF15" s="28"/>
      <c r="AG15" s="28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28"/>
      <c r="BQ15" s="28"/>
      <c r="BR15" s="28"/>
      <c r="BS15" s="28"/>
      <c r="BT15" s="29"/>
      <c r="BU15" s="29"/>
      <c r="BV15" s="29"/>
      <c r="BW15" s="29"/>
      <c r="BX15" s="29"/>
      <c r="BY15" s="29"/>
      <c r="BZ15" s="30"/>
      <c r="CA15" s="28"/>
      <c r="CB15" s="28"/>
      <c r="CC15" s="28"/>
      <c r="CD15" s="28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</row>
    <row r="16" spans="1:108" s="27" customFormat="1" ht="25.5" customHeight="1">
      <c r="A16" s="69" t="s">
        <v>44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</row>
    <row r="17" ht="6" customHeight="1"/>
    <row r="18" spans="1:108" ht="12.75" customHeight="1">
      <c r="A18" s="31"/>
      <c r="B18" s="31"/>
      <c r="C18" s="57" t="s">
        <v>186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31"/>
      <c r="DC18" s="31"/>
      <c r="DD18" s="31"/>
    </row>
    <row r="19" spans="2:108" s="2" customFormat="1" ht="12.7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63" t="s">
        <v>173</v>
      </c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ht="12.75" customHeight="1"/>
    <row r="21" spans="93:108" ht="12.75" customHeight="1">
      <c r="CO21" s="64" t="s">
        <v>36</v>
      </c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6"/>
    </row>
    <row r="22" spans="1:108" ht="12.75" customHeight="1">
      <c r="A22" s="67" t="s">
        <v>187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V22" s="14"/>
      <c r="AW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5"/>
      <c r="CM22" s="25" t="s">
        <v>7</v>
      </c>
      <c r="CO22" s="60" t="s">
        <v>253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2"/>
    </row>
    <row r="23" spans="1:108" ht="12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V23" s="15"/>
      <c r="AW23" s="15"/>
      <c r="AZ23" s="15"/>
      <c r="BA23" s="15"/>
      <c r="BB23" s="14"/>
      <c r="BC23" s="14"/>
      <c r="BD23" s="14"/>
      <c r="BE23" s="14"/>
      <c r="BF23" s="8"/>
      <c r="BG23" s="8"/>
      <c r="BH23" s="8"/>
      <c r="BI23" s="8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5"/>
      <c r="CM23" s="32" t="s">
        <v>180</v>
      </c>
      <c r="CO23" s="60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2"/>
    </row>
    <row r="24" spans="1:108" ht="12.75" customHeight="1">
      <c r="A24" s="68" t="s">
        <v>38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V24" s="14"/>
      <c r="AW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5"/>
      <c r="CM24" s="25" t="s">
        <v>8</v>
      </c>
      <c r="CO24" s="60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</row>
    <row r="25" spans="1:108" ht="12.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V25" s="5"/>
      <c r="AW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M25" s="9" t="s">
        <v>20</v>
      </c>
      <c r="CO25" s="60" t="s">
        <v>19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</row>
    <row r="26" spans="1:108" s="13" customFormat="1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"/>
      <c r="AO26" s="5"/>
      <c r="AP26" s="5"/>
      <c r="AQ26" s="5"/>
      <c r="AV26" s="5"/>
      <c r="AW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18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M26" s="9" t="s">
        <v>21</v>
      </c>
      <c r="CO26" s="60" t="s">
        <v>188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2"/>
    </row>
    <row r="27" spans="1:108" s="13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V27" s="5"/>
      <c r="AW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18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M27" s="9" t="s">
        <v>22</v>
      </c>
      <c r="CO27" s="60" t="s">
        <v>189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2"/>
    </row>
    <row r="28" spans="1:108" s="13" customFormat="1" ht="12.75" customHeight="1">
      <c r="A28" s="5"/>
      <c r="B28" s="5"/>
      <c r="C28" s="5"/>
      <c r="D28" s="5"/>
      <c r="E28" s="5"/>
      <c r="F28" s="5"/>
      <c r="G28" s="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6"/>
      <c r="Y28" s="17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V28" s="5"/>
      <c r="AW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18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M28" s="9" t="s">
        <v>23</v>
      </c>
      <c r="CO28" s="60" t="s">
        <v>18</v>
      </c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2"/>
    </row>
    <row r="29" spans="2:108" s="11" customFormat="1" ht="60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W29" s="86" t="s">
        <v>39</v>
      </c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O29" s="87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9"/>
    </row>
    <row r="30" ht="12.75" customHeight="1"/>
    <row r="31" spans="1:108" s="3" customFormat="1" ht="12.75" customHeight="1">
      <c r="A31" s="70" t="s">
        <v>194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</row>
    <row r="32" spans="1:108" s="3" customFormat="1" ht="9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ht="12.75" customHeight="1">
      <c r="A33" s="34" t="s">
        <v>190</v>
      </c>
      <c r="B33" s="10"/>
      <c r="C33" s="10"/>
      <c r="D33" s="10"/>
      <c r="E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</row>
    <row r="34" spans="1:108" ht="12.75" customHeight="1">
      <c r="A34" s="52" t="s">
        <v>191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</row>
    <row r="35" spans="1:108" ht="12.75" customHeight="1">
      <c r="A35" s="52" t="s">
        <v>192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</row>
    <row r="36" spans="1:108" ht="12.75" customHeight="1">
      <c r="A36" s="52" t="s">
        <v>193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</row>
    <row r="37" spans="1:108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</row>
    <row r="38" spans="1:108" ht="12.75" customHeight="1">
      <c r="A38" s="83" t="s">
        <v>195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</row>
    <row r="39" spans="1:108" ht="12.75" customHeight="1">
      <c r="A39" s="52" t="s">
        <v>196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</row>
    <row r="40" spans="1:108" ht="12.75" customHeight="1">
      <c r="A40" s="51" t="s">
        <v>198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</row>
    <row r="41" spans="1:108" ht="12.75" customHeight="1">
      <c r="A41" s="51" t="s">
        <v>199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</row>
    <row r="42" spans="1:108" ht="12.75" customHeight="1">
      <c r="A42" s="51" t="s">
        <v>200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</row>
    <row r="43" spans="1:108" ht="12.75" customHeight="1">
      <c r="A43" s="51" t="s">
        <v>201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</row>
    <row r="44" spans="1:108" ht="12.75" customHeight="1">
      <c r="A44" s="51" t="s">
        <v>203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</row>
    <row r="45" spans="1:108" ht="12.75" customHeight="1">
      <c r="A45" s="51" t="s">
        <v>202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</row>
    <row r="46" spans="1:108" ht="12.75" customHeight="1">
      <c r="A46" s="51" t="s">
        <v>204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</row>
    <row r="47" spans="1:108" ht="12.75" customHeight="1">
      <c r="A47" s="51" t="s">
        <v>205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</row>
    <row r="48" spans="1:108" ht="12.75" customHeight="1">
      <c r="A48" s="51" t="s">
        <v>206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</row>
    <row r="49" spans="1:108" ht="45.75" customHeight="1">
      <c r="A49" s="58" t="s">
        <v>197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</row>
    <row r="50" spans="1:108" ht="12.75" customHeight="1">
      <c r="A50" s="50" t="s">
        <v>207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</row>
    <row r="51" spans="1:108" ht="12.75" customHeight="1">
      <c r="A51" s="50" t="s">
        <v>208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</row>
    <row r="52" spans="1:108" ht="12.75" customHeight="1">
      <c r="A52" s="50" t="s">
        <v>209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</row>
    <row r="53" spans="1:108" ht="12.75" customHeight="1">
      <c r="A53" s="50" t="s">
        <v>210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</row>
    <row r="54" spans="1:108" ht="12.75" customHeight="1">
      <c r="A54" s="50" t="s">
        <v>211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</row>
    <row r="55" spans="1:108" ht="12.75" customHeight="1">
      <c r="A55" s="50" t="s">
        <v>212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</row>
    <row r="56" spans="1:108" ht="12.75" customHeight="1">
      <c r="A56" s="50" t="s">
        <v>213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</row>
    <row r="57" spans="1:108" ht="12.75" customHeight="1">
      <c r="A57" s="50" t="s">
        <v>214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</row>
    <row r="58" spans="1:108" ht="91.5" customHeight="1">
      <c r="A58" s="84" t="s">
        <v>237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</row>
    <row r="59" spans="1:108" ht="39.75" customHeight="1">
      <c r="A59" s="85" t="s">
        <v>236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</row>
    <row r="60" spans="1:108" ht="45" customHeight="1">
      <c r="A60" s="84" t="s">
        <v>235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</row>
    <row r="61" spans="1:108" ht="12.7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</row>
    <row r="62" spans="1:108" ht="45" customHeight="1">
      <c r="A62" s="84" t="s">
        <v>252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</row>
    <row r="63" spans="1:108" ht="12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</row>
    <row r="64" ht="3" customHeight="1"/>
  </sheetData>
  <sheetProtection/>
  <mergeCells count="68">
    <mergeCell ref="A59:DD59"/>
    <mergeCell ref="A60:DD60"/>
    <mergeCell ref="A53:DD53"/>
    <mergeCell ref="A54:DD54"/>
    <mergeCell ref="A55:DD55"/>
    <mergeCell ref="A56:DD56"/>
    <mergeCell ref="A57:DD57"/>
    <mergeCell ref="A63:DD63"/>
    <mergeCell ref="A38:DD38"/>
    <mergeCell ref="A58:DD58"/>
    <mergeCell ref="A61:DD61"/>
    <mergeCell ref="A62:DD62"/>
    <mergeCell ref="AW29:CM29"/>
    <mergeCell ref="A50:DD50"/>
    <mergeCell ref="CO29:DD29"/>
    <mergeCell ref="A31:DD31"/>
    <mergeCell ref="A34:DD34"/>
    <mergeCell ref="BS2:DD2"/>
    <mergeCell ref="BH8:DD8"/>
    <mergeCell ref="CR11:CU11"/>
    <mergeCell ref="BM14:BP14"/>
    <mergeCell ref="BX14:CA14"/>
    <mergeCell ref="BN10:DD10"/>
    <mergeCell ref="BU11:BW11"/>
    <mergeCell ref="A13:DD13"/>
    <mergeCell ref="AD14:AG14"/>
    <mergeCell ref="BQ14:BW14"/>
    <mergeCell ref="A16:DD16"/>
    <mergeCell ref="BH6:DD6"/>
    <mergeCell ref="BH7:DD7"/>
    <mergeCell ref="BN9:CC9"/>
    <mergeCell ref="CD9:DD9"/>
    <mergeCell ref="BQ11:BT11"/>
    <mergeCell ref="BX11:CM11"/>
    <mergeCell ref="CN11:CQ11"/>
    <mergeCell ref="CV11:CX11"/>
    <mergeCell ref="BO11:BP11"/>
    <mergeCell ref="CO24:DD24"/>
    <mergeCell ref="CO25:DD25"/>
    <mergeCell ref="CO22:DD22"/>
    <mergeCell ref="CO23:DD23"/>
    <mergeCell ref="CO21:DD21"/>
    <mergeCell ref="A22:AP23"/>
    <mergeCell ref="A24:AP25"/>
    <mergeCell ref="V14:AC14"/>
    <mergeCell ref="CB14:CJ14"/>
    <mergeCell ref="AH14:BL14"/>
    <mergeCell ref="C18:DA18"/>
    <mergeCell ref="A39:DD39"/>
    <mergeCell ref="A49:DD49"/>
    <mergeCell ref="CO26:DD26"/>
    <mergeCell ref="CO27:DD27"/>
    <mergeCell ref="CO28:DD28"/>
    <mergeCell ref="O19:CP19"/>
    <mergeCell ref="A35:DD35"/>
    <mergeCell ref="A36:DD36"/>
    <mergeCell ref="A37:DD37"/>
    <mergeCell ref="A40:DD40"/>
    <mergeCell ref="A41:DD41"/>
    <mergeCell ref="A42:DD42"/>
    <mergeCell ref="A52:DD52"/>
    <mergeCell ref="A51:DD51"/>
    <mergeCell ref="A43:DD43"/>
    <mergeCell ref="A44:DD44"/>
    <mergeCell ref="A45:DD45"/>
    <mergeCell ref="A46:DD46"/>
    <mergeCell ref="A47:DD47"/>
    <mergeCell ref="A48:DD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7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K17" sqref="K17:CF17"/>
    </sheetView>
  </sheetViews>
  <sheetFormatPr defaultColWidth="0.875" defaultRowHeight="12.75"/>
  <cols>
    <col min="1" max="16384" width="0.875" style="1" customWidth="1"/>
  </cols>
  <sheetData>
    <row r="1" spans="2:108" ht="30" customHeight="1">
      <c r="B1" s="105" t="s">
        <v>215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26"/>
    </row>
    <row r="2" spans="1:105" s="18" customFormat="1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G2" s="111"/>
      <c r="AH2" s="111"/>
      <c r="AI2" s="111"/>
      <c r="AJ2" s="111"/>
      <c r="AK2" s="110" t="s">
        <v>238</v>
      </c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1"/>
      <c r="BP2" s="111"/>
      <c r="BQ2" s="111"/>
      <c r="BR2" s="111"/>
      <c r="BS2" s="112"/>
      <c r="BT2" s="112"/>
      <c r="BU2" s="112"/>
      <c r="BV2" s="112"/>
      <c r="BW2" s="82"/>
      <c r="BX2" s="82"/>
      <c r="BY2" s="82"/>
      <c r="BZ2" s="82"/>
      <c r="CT2" s="21"/>
      <c r="CU2" s="21"/>
      <c r="CV2" s="21"/>
      <c r="CW2" s="21"/>
      <c r="CX2" s="21"/>
      <c r="CY2" s="21"/>
      <c r="CZ2" s="21"/>
      <c r="DA2" s="21"/>
    </row>
    <row r="3" spans="1:105" s="12" customFormat="1" ht="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J3" s="2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23"/>
      <c r="BP3" s="23"/>
      <c r="BQ3" s="23"/>
      <c r="BR3" s="23"/>
      <c r="BS3" s="23"/>
      <c r="BT3" s="23"/>
      <c r="BU3" s="23"/>
      <c r="BV3" s="23"/>
      <c r="BW3" s="23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s="5" customFormat="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8" s="47" customFormat="1" ht="30" customHeight="1">
      <c r="A5" s="109" t="s">
        <v>40</v>
      </c>
      <c r="B5" s="97"/>
      <c r="C5" s="97"/>
      <c r="D5" s="97"/>
      <c r="E5" s="97"/>
      <c r="F5" s="97"/>
      <c r="G5" s="97"/>
      <c r="H5" s="97"/>
      <c r="I5" s="97"/>
      <c r="J5" s="98"/>
      <c r="K5" s="106" t="s">
        <v>41</v>
      </c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8"/>
      <c r="CG5" s="106" t="s">
        <v>42</v>
      </c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5" customFormat="1" ht="13.5">
      <c r="A6" s="96">
        <v>1</v>
      </c>
      <c r="B6" s="97"/>
      <c r="C6" s="97"/>
      <c r="D6" s="97"/>
      <c r="E6" s="97"/>
      <c r="F6" s="97"/>
      <c r="G6" s="97"/>
      <c r="H6" s="97"/>
      <c r="I6" s="97"/>
      <c r="J6" s="98"/>
      <c r="K6" s="96">
        <v>2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  <c r="CG6" s="96">
        <v>3</v>
      </c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8"/>
    </row>
    <row r="7" spans="1:108" s="5" customFormat="1" ht="13.5">
      <c r="A7" s="90"/>
      <c r="B7" s="91"/>
      <c r="C7" s="91"/>
      <c r="D7" s="91"/>
      <c r="E7" s="91"/>
      <c r="F7" s="91"/>
      <c r="G7" s="91"/>
      <c r="H7" s="91"/>
      <c r="I7" s="91"/>
      <c r="J7" s="92"/>
      <c r="K7" s="93" t="s">
        <v>45</v>
      </c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5"/>
      <c r="CG7" s="96">
        <v>1431140</v>
      </c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8"/>
    </row>
    <row r="8" spans="1:108" s="5" customFormat="1" ht="30" customHeight="1">
      <c r="A8" s="90"/>
      <c r="B8" s="91"/>
      <c r="C8" s="91"/>
      <c r="D8" s="91"/>
      <c r="E8" s="91"/>
      <c r="F8" s="91"/>
      <c r="G8" s="91"/>
      <c r="H8" s="91"/>
      <c r="I8" s="91"/>
      <c r="J8" s="92"/>
      <c r="K8" s="99" t="s">
        <v>46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1"/>
      <c r="CG8" s="96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8"/>
    </row>
    <row r="9" spans="1:108" s="5" customFormat="1" ht="13.5">
      <c r="A9" s="90"/>
      <c r="B9" s="91"/>
      <c r="C9" s="91"/>
      <c r="D9" s="91"/>
      <c r="E9" s="91"/>
      <c r="F9" s="91"/>
      <c r="G9" s="91"/>
      <c r="H9" s="91"/>
      <c r="I9" s="91"/>
      <c r="J9" s="92"/>
      <c r="K9" s="102" t="s">
        <v>47</v>
      </c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4"/>
      <c r="CG9" s="96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8"/>
    </row>
    <row r="10" spans="1:108" s="5" customFormat="1" ht="13.5">
      <c r="A10" s="90"/>
      <c r="B10" s="91"/>
      <c r="C10" s="91"/>
      <c r="D10" s="91"/>
      <c r="E10" s="91"/>
      <c r="F10" s="91"/>
      <c r="G10" s="91"/>
      <c r="H10" s="91"/>
      <c r="I10" s="91"/>
      <c r="J10" s="92"/>
      <c r="K10" s="99" t="s">
        <v>48</v>
      </c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1"/>
      <c r="CG10" s="96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8"/>
    </row>
    <row r="11" spans="1:108" s="5" customFormat="1" ht="13.5">
      <c r="A11" s="90"/>
      <c r="B11" s="91"/>
      <c r="C11" s="91"/>
      <c r="D11" s="91"/>
      <c r="E11" s="91"/>
      <c r="F11" s="91"/>
      <c r="G11" s="91"/>
      <c r="H11" s="91"/>
      <c r="I11" s="91"/>
      <c r="J11" s="92"/>
      <c r="K11" s="102" t="s">
        <v>47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4"/>
      <c r="CG11" s="96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8"/>
    </row>
    <row r="12" spans="1:108" s="5" customFormat="1" ht="13.5">
      <c r="A12" s="90"/>
      <c r="B12" s="91"/>
      <c r="C12" s="91"/>
      <c r="D12" s="91"/>
      <c r="E12" s="91"/>
      <c r="F12" s="91"/>
      <c r="G12" s="91"/>
      <c r="H12" s="91"/>
      <c r="I12" s="91"/>
      <c r="J12" s="92"/>
      <c r="K12" s="93" t="s">
        <v>49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5"/>
      <c r="CG12" s="96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8"/>
    </row>
    <row r="13" spans="1:108" s="5" customFormat="1" ht="30" customHeight="1">
      <c r="A13" s="90"/>
      <c r="B13" s="91"/>
      <c r="C13" s="91"/>
      <c r="D13" s="91"/>
      <c r="E13" s="91"/>
      <c r="F13" s="91"/>
      <c r="G13" s="91"/>
      <c r="H13" s="91"/>
      <c r="I13" s="91"/>
      <c r="J13" s="92"/>
      <c r="K13" s="99" t="s">
        <v>50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1"/>
      <c r="CG13" s="96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8"/>
    </row>
    <row r="14" spans="1:108" s="5" customFormat="1" ht="30" customHeight="1">
      <c r="A14" s="90"/>
      <c r="B14" s="91"/>
      <c r="C14" s="91"/>
      <c r="D14" s="91"/>
      <c r="E14" s="91"/>
      <c r="F14" s="91"/>
      <c r="G14" s="91"/>
      <c r="H14" s="91"/>
      <c r="I14" s="91"/>
      <c r="J14" s="92"/>
      <c r="K14" s="99" t="s">
        <v>51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1"/>
      <c r="CG14" s="96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8"/>
    </row>
    <row r="15" spans="1:108" s="5" customFormat="1" ht="30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  <c r="K15" s="99" t="s">
        <v>52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1"/>
      <c r="CG15" s="96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8"/>
    </row>
    <row r="16" spans="1:108" s="5" customFormat="1" ht="13.5">
      <c r="A16" s="90"/>
      <c r="B16" s="91"/>
      <c r="C16" s="91"/>
      <c r="D16" s="91"/>
      <c r="E16" s="91"/>
      <c r="F16" s="91"/>
      <c r="G16" s="91"/>
      <c r="H16" s="91"/>
      <c r="I16" s="91"/>
      <c r="J16" s="92"/>
      <c r="K16" s="99" t="s">
        <v>53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1"/>
      <c r="CG16" s="96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8"/>
    </row>
    <row r="17" spans="1:108" s="5" customFormat="1" ht="13.5">
      <c r="A17" s="90"/>
      <c r="B17" s="91"/>
      <c r="C17" s="91"/>
      <c r="D17" s="91"/>
      <c r="E17" s="91"/>
      <c r="F17" s="91"/>
      <c r="G17" s="91"/>
      <c r="H17" s="91"/>
      <c r="I17" s="91"/>
      <c r="J17" s="92"/>
      <c r="K17" s="93" t="s">
        <v>54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5"/>
      <c r="CG17" s="96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8"/>
    </row>
    <row r="18" spans="1:108" s="5" customFormat="1" ht="30" customHeight="1">
      <c r="A18" s="90"/>
      <c r="B18" s="91"/>
      <c r="C18" s="91"/>
      <c r="D18" s="91"/>
      <c r="E18" s="91"/>
      <c r="F18" s="91"/>
      <c r="G18" s="91"/>
      <c r="H18" s="91"/>
      <c r="I18" s="91"/>
      <c r="J18" s="92"/>
      <c r="K18" s="99" t="s">
        <v>55</v>
      </c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1"/>
      <c r="CG18" s="96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8"/>
    </row>
    <row r="19" spans="1:108" s="5" customFormat="1" ht="13.5">
      <c r="A19" s="90"/>
      <c r="B19" s="91"/>
      <c r="C19" s="91"/>
      <c r="D19" s="91"/>
      <c r="E19" s="91"/>
      <c r="F19" s="91"/>
      <c r="G19" s="91"/>
      <c r="H19" s="91"/>
      <c r="I19" s="91"/>
      <c r="J19" s="92"/>
      <c r="K19" s="99" t="s">
        <v>56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1"/>
      <c r="CG19" s="96">
        <v>104038.46</v>
      </c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8"/>
    </row>
    <row r="20" spans="1:108" s="5" customFormat="1" ht="13.5">
      <c r="A20" s="90"/>
      <c r="B20" s="91"/>
      <c r="C20" s="91"/>
      <c r="D20" s="91"/>
      <c r="E20" s="91"/>
      <c r="F20" s="91"/>
      <c r="G20" s="91"/>
      <c r="H20" s="91"/>
      <c r="I20" s="91"/>
      <c r="J20" s="92"/>
      <c r="K20" s="99" t="s">
        <v>57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1"/>
      <c r="CG20" s="96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8"/>
    </row>
    <row r="21" spans="1:108" s="5" customFormat="1" ht="13.5">
      <c r="A21" s="90"/>
      <c r="B21" s="91"/>
      <c r="C21" s="91"/>
      <c r="D21" s="91"/>
      <c r="E21" s="91"/>
      <c r="F21" s="91"/>
      <c r="G21" s="91"/>
      <c r="H21" s="91"/>
      <c r="I21" s="91"/>
      <c r="J21" s="92"/>
      <c r="K21" s="93" t="s">
        <v>58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5"/>
      <c r="CG21" s="96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8"/>
    </row>
    <row r="22" spans="1:108" s="5" customFormat="1" ht="30" customHeight="1">
      <c r="A22" s="90"/>
      <c r="B22" s="91"/>
      <c r="C22" s="91"/>
      <c r="D22" s="91"/>
      <c r="E22" s="91"/>
      <c r="F22" s="91"/>
      <c r="G22" s="91"/>
      <c r="H22" s="91"/>
      <c r="I22" s="91"/>
      <c r="J22" s="92"/>
      <c r="K22" s="99" t="s">
        <v>59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1"/>
      <c r="CG22" s="96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8"/>
    </row>
    <row r="23" spans="1:108" s="5" customFormat="1" ht="13.5">
      <c r="A23" s="90"/>
      <c r="B23" s="91"/>
      <c r="C23" s="91"/>
      <c r="D23" s="91"/>
      <c r="E23" s="91"/>
      <c r="F23" s="91"/>
      <c r="G23" s="91"/>
      <c r="H23" s="91"/>
      <c r="I23" s="91"/>
      <c r="J23" s="92"/>
      <c r="K23" s="93" t="s">
        <v>60</v>
      </c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5"/>
      <c r="CG23" s="96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8"/>
    </row>
    <row r="24" spans="1:108" s="5" customFormat="1" ht="45" customHeight="1">
      <c r="A24" s="90"/>
      <c r="B24" s="91"/>
      <c r="C24" s="91"/>
      <c r="D24" s="91"/>
      <c r="E24" s="91"/>
      <c r="F24" s="91"/>
      <c r="G24" s="91"/>
      <c r="H24" s="91"/>
      <c r="I24" s="91"/>
      <c r="J24" s="92"/>
      <c r="K24" s="99" t="s">
        <v>61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1"/>
      <c r="CG24" s="96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8"/>
    </row>
    <row r="25" spans="1:108" s="5" customFormat="1" ht="45" customHeight="1">
      <c r="A25" s="90"/>
      <c r="B25" s="91"/>
      <c r="C25" s="91"/>
      <c r="D25" s="91"/>
      <c r="E25" s="91"/>
      <c r="F25" s="91"/>
      <c r="G25" s="91"/>
      <c r="H25" s="91"/>
      <c r="I25" s="91"/>
      <c r="J25" s="92"/>
      <c r="K25" s="93" t="s">
        <v>62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5"/>
      <c r="CG25" s="96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8"/>
    </row>
    <row r="26" spans="1:108" s="5" customFormat="1" ht="30" customHeight="1">
      <c r="A26" s="90"/>
      <c r="B26" s="91"/>
      <c r="C26" s="91"/>
      <c r="D26" s="91"/>
      <c r="E26" s="91"/>
      <c r="F26" s="91"/>
      <c r="G26" s="91"/>
      <c r="H26" s="91"/>
      <c r="I26" s="91"/>
      <c r="J26" s="92"/>
      <c r="K26" s="99" t="s">
        <v>63</v>
      </c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1"/>
      <c r="CG26" s="96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8"/>
    </row>
  </sheetData>
  <sheetProtection/>
  <mergeCells count="73">
    <mergeCell ref="BW2:BZ2"/>
    <mergeCell ref="AK2:BN2"/>
    <mergeCell ref="AK3:BN3"/>
    <mergeCell ref="AG2:AJ2"/>
    <mergeCell ref="BO2:BR2"/>
    <mergeCell ref="BS2:BV2"/>
    <mergeCell ref="A7:J7"/>
    <mergeCell ref="A8:J8"/>
    <mergeCell ref="CG9:DD9"/>
    <mergeCell ref="A10:J10"/>
    <mergeCell ref="K10:CF10"/>
    <mergeCell ref="CG10:DD10"/>
    <mergeCell ref="A9:J9"/>
    <mergeCell ref="K9:CF9"/>
    <mergeCell ref="CG5:DD5"/>
    <mergeCell ref="K6:CF6"/>
    <mergeCell ref="CG6:DD6"/>
    <mergeCell ref="K5:CF5"/>
    <mergeCell ref="A5:J5"/>
    <mergeCell ref="A6:J6"/>
    <mergeCell ref="A15:J15"/>
    <mergeCell ref="K15:CF15"/>
    <mergeCell ref="CG15:DD15"/>
    <mergeCell ref="A12:J12"/>
    <mergeCell ref="K12:CF12"/>
    <mergeCell ref="CG12:DD12"/>
    <mergeCell ref="A13:J13"/>
    <mergeCell ref="K13:CF13"/>
    <mergeCell ref="CG13:DD13"/>
    <mergeCell ref="A14:J14"/>
    <mergeCell ref="K14:CF14"/>
    <mergeCell ref="CG14:DD14"/>
    <mergeCell ref="A11:J11"/>
    <mergeCell ref="K11:CF11"/>
    <mergeCell ref="CG11:DD11"/>
    <mergeCell ref="B1:DC1"/>
    <mergeCell ref="K7:CF7"/>
    <mergeCell ref="CG7:DD7"/>
    <mergeCell ref="K8:CF8"/>
    <mergeCell ref="CG8:DD8"/>
    <mergeCell ref="A18:J18"/>
    <mergeCell ref="K18:CF18"/>
    <mergeCell ref="CG18:DD18"/>
    <mergeCell ref="A16:J16"/>
    <mergeCell ref="K16:CF16"/>
    <mergeCell ref="CG16:DD16"/>
    <mergeCell ref="A17:J17"/>
    <mergeCell ref="K17:CF17"/>
    <mergeCell ref="CG17:DD17"/>
    <mergeCell ref="A19:J19"/>
    <mergeCell ref="K19:CF19"/>
    <mergeCell ref="CG19:DD19"/>
    <mergeCell ref="A20:J20"/>
    <mergeCell ref="K20:CF20"/>
    <mergeCell ref="CG20:DD20"/>
    <mergeCell ref="A21:J21"/>
    <mergeCell ref="K21:CF21"/>
    <mergeCell ref="CG21:DD21"/>
    <mergeCell ref="A22:J22"/>
    <mergeCell ref="K22:CF22"/>
    <mergeCell ref="CG22:DD22"/>
    <mergeCell ref="A23:J23"/>
    <mergeCell ref="K23:CF23"/>
    <mergeCell ref="CG23:DD23"/>
    <mergeCell ref="A24:J24"/>
    <mergeCell ref="K24:CF24"/>
    <mergeCell ref="CG24:DD24"/>
    <mergeCell ref="A25:J25"/>
    <mergeCell ref="K25:CF25"/>
    <mergeCell ref="CG25:DD25"/>
    <mergeCell ref="A26:J26"/>
    <mergeCell ref="K26:CF26"/>
    <mergeCell ref="CG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41"/>
  <sheetViews>
    <sheetView view="pageBreakPreview" zoomScaleSheetLayoutView="100" zoomScalePageLayoutView="0" workbookViewId="0" topLeftCell="A20">
      <selection activeCell="EF36" sqref="EF36:ER36"/>
    </sheetView>
  </sheetViews>
  <sheetFormatPr defaultColWidth="0.875" defaultRowHeight="12.75"/>
  <cols>
    <col min="1" max="34" width="0.875" style="1" customWidth="1"/>
    <col min="35" max="35" width="3.00390625" style="1" bestFit="1" customWidth="1"/>
    <col min="36" max="57" width="0.875" style="1" customWidth="1"/>
    <col min="58" max="58" width="0.12890625" style="1" customWidth="1"/>
    <col min="59" max="59" width="0.875" style="1" hidden="1" customWidth="1"/>
    <col min="60" max="68" width="0.875" style="1" customWidth="1"/>
    <col min="69" max="69" width="4.50390625" style="1" customWidth="1"/>
    <col min="70" max="16384" width="0.875" style="1" customWidth="1"/>
  </cols>
  <sheetData>
    <row r="1" spans="2:160" ht="30" customHeight="1">
      <c r="B1" s="105" t="s">
        <v>217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</row>
    <row r="2" spans="60:100" ht="13.5">
      <c r="BH2" s="124" t="s">
        <v>80</v>
      </c>
      <c r="BI2" s="124"/>
      <c r="BJ2" s="124"/>
      <c r="BK2" s="124"/>
      <c r="BL2" s="125" t="s">
        <v>216</v>
      </c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3"/>
      <c r="CO2" s="123"/>
      <c r="CP2" s="123"/>
      <c r="CQ2" s="123"/>
      <c r="CR2" s="122"/>
      <c r="CS2" s="122"/>
      <c r="CT2" s="122"/>
      <c r="CU2" s="122"/>
      <c r="CV2" s="5"/>
    </row>
    <row r="3" ht="12.75" customHeight="1"/>
    <row r="4" spans="1:161" s="35" customFormat="1" ht="15" customHeight="1">
      <c r="A4" s="126" t="s">
        <v>32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7" t="s">
        <v>64</v>
      </c>
      <c r="AJ4" s="127"/>
      <c r="AK4" s="127"/>
      <c r="AL4" s="127"/>
      <c r="AM4" s="127"/>
      <c r="AN4" s="127"/>
      <c r="AO4" s="127"/>
      <c r="AP4" s="127"/>
      <c r="AQ4" s="127"/>
      <c r="AR4" s="127" t="s">
        <v>65</v>
      </c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6" t="s">
        <v>175</v>
      </c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</row>
    <row r="5" spans="1:161" s="35" customFormat="1" ht="1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6" t="s">
        <v>11</v>
      </c>
      <c r="BI5" s="126"/>
      <c r="BJ5" s="126"/>
      <c r="BK5" s="126"/>
      <c r="BL5" s="126"/>
      <c r="BM5" s="126"/>
      <c r="BN5" s="126"/>
      <c r="BO5" s="126"/>
      <c r="BP5" s="126"/>
      <c r="BQ5" s="126"/>
      <c r="BR5" s="126" t="s">
        <v>3</v>
      </c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</row>
    <row r="6" spans="1:161" s="35" customFormat="1" ht="90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7" t="s">
        <v>176</v>
      </c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 t="s">
        <v>70</v>
      </c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 t="s">
        <v>66</v>
      </c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 t="s">
        <v>67</v>
      </c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 t="s">
        <v>68</v>
      </c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</row>
    <row r="7" spans="1:161" s="35" customFormat="1" ht="30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 t="s">
        <v>11</v>
      </c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 t="s">
        <v>69</v>
      </c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</row>
    <row r="8" spans="1:161" s="35" customFormat="1" ht="12.75">
      <c r="A8" s="126">
        <v>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>
        <v>2</v>
      </c>
      <c r="AJ8" s="126"/>
      <c r="AK8" s="126"/>
      <c r="AL8" s="126"/>
      <c r="AM8" s="126"/>
      <c r="AN8" s="126"/>
      <c r="AO8" s="126"/>
      <c r="AP8" s="126"/>
      <c r="AQ8" s="126"/>
      <c r="AR8" s="126">
        <v>3</v>
      </c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>
        <v>4</v>
      </c>
      <c r="BI8" s="126"/>
      <c r="BJ8" s="126"/>
      <c r="BK8" s="126"/>
      <c r="BL8" s="126"/>
      <c r="BM8" s="126"/>
      <c r="BN8" s="126"/>
      <c r="BO8" s="126"/>
      <c r="BP8" s="126"/>
      <c r="BQ8" s="126"/>
      <c r="BR8" s="126">
        <v>5</v>
      </c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>
        <v>6</v>
      </c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>
        <v>7</v>
      </c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>
        <v>8</v>
      </c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>
        <v>9</v>
      </c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>
        <v>10</v>
      </c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</row>
    <row r="9" spans="1:161" s="35" customFormat="1" ht="13.5" customHeight="1">
      <c r="A9" s="48"/>
      <c r="B9" s="119" t="s">
        <v>71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20" t="s">
        <v>72</v>
      </c>
      <c r="AJ9" s="120"/>
      <c r="AK9" s="120"/>
      <c r="AL9" s="120"/>
      <c r="AM9" s="120"/>
      <c r="AN9" s="120"/>
      <c r="AO9" s="120"/>
      <c r="AP9" s="120"/>
      <c r="AQ9" s="120"/>
      <c r="AR9" s="120" t="s">
        <v>9</v>
      </c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16">
        <v>0</v>
      </c>
      <c r="BI9" s="116"/>
      <c r="BJ9" s="116"/>
      <c r="BK9" s="116"/>
      <c r="BL9" s="116"/>
      <c r="BM9" s="116"/>
      <c r="BN9" s="116"/>
      <c r="BO9" s="116"/>
      <c r="BP9" s="116"/>
      <c r="BQ9" s="116"/>
      <c r="BR9" s="116">
        <v>0</v>
      </c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>
        <v>0</v>
      </c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>
        <v>0</v>
      </c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>
        <v>0</v>
      </c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>
        <v>0</v>
      </c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</row>
    <row r="10" spans="1:161" s="35" customFormat="1" ht="39.75" customHeight="1">
      <c r="A10" s="49"/>
      <c r="B10" s="118" t="s">
        <v>76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5" t="s">
        <v>73</v>
      </c>
      <c r="AJ10" s="115"/>
      <c r="AK10" s="115"/>
      <c r="AL10" s="115"/>
      <c r="AM10" s="115"/>
      <c r="AN10" s="115"/>
      <c r="AO10" s="115"/>
      <c r="AP10" s="115"/>
      <c r="AQ10" s="115"/>
      <c r="AR10" s="115" t="s">
        <v>25</v>
      </c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</row>
    <row r="11" spans="1:161" s="35" customFormat="1" ht="79.5" customHeight="1">
      <c r="A11" s="49"/>
      <c r="B11" s="118" t="s">
        <v>74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5" t="s">
        <v>75</v>
      </c>
      <c r="AJ11" s="115"/>
      <c r="AK11" s="115"/>
      <c r="AL11" s="115"/>
      <c r="AM11" s="115"/>
      <c r="AN11" s="115"/>
      <c r="AO11" s="115"/>
      <c r="AP11" s="115"/>
      <c r="AQ11" s="115"/>
      <c r="AR11" s="115" t="s">
        <v>24</v>
      </c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35" customFormat="1" ht="26.25" customHeight="1">
      <c r="A12" s="48"/>
      <c r="B12" s="119" t="s">
        <v>225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 t="s">
        <v>77</v>
      </c>
      <c r="AJ12" s="120"/>
      <c r="AK12" s="120"/>
      <c r="AL12" s="120"/>
      <c r="AM12" s="120"/>
      <c r="AN12" s="120"/>
      <c r="AO12" s="120"/>
      <c r="AP12" s="120"/>
      <c r="AQ12" s="120"/>
      <c r="AR12" s="120" t="s">
        <v>9</v>
      </c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16">
        <f>BR12+CJ12+DB12+DQ12+EF12+ES12</f>
        <v>13828900</v>
      </c>
      <c r="BI12" s="116"/>
      <c r="BJ12" s="116"/>
      <c r="BK12" s="116"/>
      <c r="BL12" s="116"/>
      <c r="BM12" s="116"/>
      <c r="BN12" s="116"/>
      <c r="BO12" s="116"/>
      <c r="BP12" s="116"/>
      <c r="BQ12" s="116"/>
      <c r="BR12" s="116">
        <f>BR13</f>
        <v>13408900</v>
      </c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>
        <v>0</v>
      </c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>
        <v>0</v>
      </c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>
        <v>0</v>
      </c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>
        <f>EF14</f>
        <v>420000</v>
      </c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>
        <v>0</v>
      </c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</row>
    <row r="13" spans="1:161" s="35" customFormat="1" ht="30" customHeight="1">
      <c r="A13" s="49"/>
      <c r="B13" s="118" t="s">
        <v>218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5" t="s">
        <v>78</v>
      </c>
      <c r="AJ13" s="115"/>
      <c r="AK13" s="115"/>
      <c r="AL13" s="115"/>
      <c r="AM13" s="115"/>
      <c r="AN13" s="115"/>
      <c r="AO13" s="115"/>
      <c r="AP13" s="115"/>
      <c r="AQ13" s="115"/>
      <c r="AR13" s="115" t="s">
        <v>24</v>
      </c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3">
        <f>BR13</f>
        <v>13408900</v>
      </c>
      <c r="BI13" s="113"/>
      <c r="BJ13" s="113"/>
      <c r="BK13" s="113"/>
      <c r="BL13" s="113"/>
      <c r="BM13" s="113"/>
      <c r="BN13" s="113"/>
      <c r="BO13" s="113"/>
      <c r="BP13" s="113"/>
      <c r="BQ13" s="113"/>
      <c r="BR13" s="113">
        <v>13408900</v>
      </c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</row>
    <row r="14" spans="1:161" s="35" customFormat="1" ht="26.25" customHeight="1">
      <c r="A14" s="49"/>
      <c r="B14" s="118" t="s">
        <v>221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5" t="s">
        <v>239</v>
      </c>
      <c r="AJ14" s="115"/>
      <c r="AK14" s="115"/>
      <c r="AL14" s="115"/>
      <c r="AM14" s="115"/>
      <c r="AN14" s="115"/>
      <c r="AO14" s="115"/>
      <c r="AP14" s="115"/>
      <c r="AQ14" s="115"/>
      <c r="AR14" s="115" t="s">
        <v>24</v>
      </c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3">
        <f>EF14</f>
        <v>420000</v>
      </c>
      <c r="BI14" s="113"/>
      <c r="BJ14" s="113"/>
      <c r="BK14" s="113"/>
      <c r="BL14" s="113"/>
      <c r="BM14" s="113"/>
      <c r="BN14" s="113"/>
      <c r="BO14" s="113"/>
      <c r="BP14" s="113"/>
      <c r="BQ14" s="113"/>
      <c r="BR14" s="113">
        <v>0</v>
      </c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>
        <f>EF15+EF16</f>
        <v>420000</v>
      </c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</row>
    <row r="15" spans="1:161" s="35" customFormat="1" ht="27.75" customHeight="1">
      <c r="A15" s="49"/>
      <c r="B15" s="121" t="s">
        <v>219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15" t="s">
        <v>240</v>
      </c>
      <c r="AJ15" s="115"/>
      <c r="AK15" s="115"/>
      <c r="AL15" s="115"/>
      <c r="AM15" s="115"/>
      <c r="AN15" s="115"/>
      <c r="AO15" s="115"/>
      <c r="AP15" s="115"/>
      <c r="AQ15" s="115"/>
      <c r="AR15" s="115" t="s">
        <v>24</v>
      </c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3">
        <f>EF15</f>
        <v>330000</v>
      </c>
      <c r="BI15" s="113"/>
      <c r="BJ15" s="113"/>
      <c r="BK15" s="113"/>
      <c r="BL15" s="113"/>
      <c r="BM15" s="113"/>
      <c r="BN15" s="113"/>
      <c r="BO15" s="113"/>
      <c r="BP15" s="113"/>
      <c r="BQ15" s="113"/>
      <c r="BR15" s="113">
        <v>0</v>
      </c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>
        <v>330000</v>
      </c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</row>
    <row r="16" spans="1:161" s="35" customFormat="1" ht="30.75" customHeight="1">
      <c r="A16" s="49"/>
      <c r="B16" s="121" t="s">
        <v>220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15" t="s">
        <v>81</v>
      </c>
      <c r="AJ16" s="115"/>
      <c r="AK16" s="115"/>
      <c r="AL16" s="115"/>
      <c r="AM16" s="115"/>
      <c r="AN16" s="115"/>
      <c r="AO16" s="115"/>
      <c r="AP16" s="115"/>
      <c r="AQ16" s="115"/>
      <c r="AR16" s="115" t="s">
        <v>24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3">
        <f>EF16</f>
        <v>90000</v>
      </c>
      <c r="BI16" s="113"/>
      <c r="BJ16" s="113"/>
      <c r="BK16" s="113"/>
      <c r="BL16" s="113"/>
      <c r="BM16" s="113"/>
      <c r="BN16" s="113"/>
      <c r="BO16" s="113"/>
      <c r="BP16" s="113"/>
      <c r="BQ16" s="113"/>
      <c r="BR16" s="113">
        <v>0</v>
      </c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>
        <v>90000</v>
      </c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</row>
    <row r="17" spans="1:161" s="35" customFormat="1" ht="26.25" customHeight="1">
      <c r="A17" s="49"/>
      <c r="B17" s="118" t="s">
        <v>102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5" t="s">
        <v>82</v>
      </c>
      <c r="AJ17" s="115"/>
      <c r="AK17" s="115"/>
      <c r="AL17" s="115"/>
      <c r="AM17" s="115"/>
      <c r="AN17" s="115"/>
      <c r="AO17" s="115"/>
      <c r="AP17" s="115"/>
      <c r="AQ17" s="115"/>
      <c r="AR17" s="115" t="s">
        <v>25</v>
      </c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3">
        <v>0</v>
      </c>
      <c r="BI17" s="113"/>
      <c r="BJ17" s="113"/>
      <c r="BK17" s="113"/>
      <c r="BL17" s="113"/>
      <c r="BM17" s="113"/>
      <c r="BN17" s="113"/>
      <c r="BO17" s="113"/>
      <c r="BP17" s="113"/>
      <c r="BQ17" s="113"/>
      <c r="BR17" s="113">
        <v>0</v>
      </c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>
        <v>0</v>
      </c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</row>
    <row r="18" spans="1:161" s="35" customFormat="1" ht="13.5" customHeight="1">
      <c r="A18" s="49"/>
      <c r="B18" s="118" t="s">
        <v>26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5" t="s">
        <v>83</v>
      </c>
      <c r="AJ18" s="115"/>
      <c r="AK18" s="115"/>
      <c r="AL18" s="115"/>
      <c r="AM18" s="115"/>
      <c r="AN18" s="115"/>
      <c r="AO18" s="115"/>
      <c r="AP18" s="115"/>
      <c r="AQ18" s="115"/>
      <c r="AR18" s="115" t="s">
        <v>25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3">
        <v>0</v>
      </c>
      <c r="BI18" s="113"/>
      <c r="BJ18" s="113"/>
      <c r="BK18" s="113"/>
      <c r="BL18" s="113"/>
      <c r="BM18" s="113"/>
      <c r="BN18" s="113"/>
      <c r="BO18" s="113"/>
      <c r="BP18" s="113"/>
      <c r="BQ18" s="113"/>
      <c r="BR18" s="113">
        <v>0</v>
      </c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>
        <v>0</v>
      </c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</row>
    <row r="19" spans="1:161" s="35" customFormat="1" ht="13.5" customHeight="1">
      <c r="A19" s="48"/>
      <c r="B19" s="119" t="s">
        <v>106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20" t="s">
        <v>84</v>
      </c>
      <c r="AJ19" s="120"/>
      <c r="AK19" s="120"/>
      <c r="AL19" s="120"/>
      <c r="AM19" s="120"/>
      <c r="AN19" s="120"/>
      <c r="AO19" s="120"/>
      <c r="AP19" s="120"/>
      <c r="AQ19" s="120"/>
      <c r="AR19" s="120" t="s">
        <v>9</v>
      </c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16">
        <f aca="true" t="shared" si="0" ref="BH19:BH30">BR19+EF19</f>
        <v>13828900</v>
      </c>
      <c r="BI19" s="116"/>
      <c r="BJ19" s="116"/>
      <c r="BK19" s="116"/>
      <c r="BL19" s="116"/>
      <c r="BM19" s="116"/>
      <c r="BN19" s="116"/>
      <c r="BO19" s="116"/>
      <c r="BP19" s="116"/>
      <c r="BQ19" s="116"/>
      <c r="BR19" s="116">
        <f>BR20+BR24+BR28</f>
        <v>13408900</v>
      </c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>
        <f>EF20+EF24+EF28</f>
        <v>420000</v>
      </c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</row>
    <row r="20" spans="1:161" s="35" customFormat="1" ht="26.25" customHeight="1">
      <c r="A20" s="49"/>
      <c r="B20" s="118" t="s">
        <v>107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5" t="s">
        <v>85</v>
      </c>
      <c r="AJ20" s="115"/>
      <c r="AK20" s="115"/>
      <c r="AL20" s="115"/>
      <c r="AM20" s="115"/>
      <c r="AN20" s="115"/>
      <c r="AO20" s="115"/>
      <c r="AP20" s="115"/>
      <c r="AQ20" s="115"/>
      <c r="AR20" s="115" t="s">
        <v>108</v>
      </c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6">
        <f t="shared" si="0"/>
        <v>11976961</v>
      </c>
      <c r="BI20" s="116"/>
      <c r="BJ20" s="116"/>
      <c r="BK20" s="116"/>
      <c r="BL20" s="116"/>
      <c r="BM20" s="116"/>
      <c r="BN20" s="116"/>
      <c r="BO20" s="116"/>
      <c r="BP20" s="116"/>
      <c r="BQ20" s="116"/>
      <c r="BR20" s="116">
        <f>BR21+BR22+BR23</f>
        <v>11909881</v>
      </c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>
        <f>EF21+EF22+EF23</f>
        <v>67080</v>
      </c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</row>
    <row r="21" spans="1:161" s="35" customFormat="1" ht="26.25" customHeight="1">
      <c r="A21" s="49"/>
      <c r="B21" s="117" t="s">
        <v>109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5" t="s">
        <v>86</v>
      </c>
      <c r="AJ21" s="115"/>
      <c r="AK21" s="115"/>
      <c r="AL21" s="115"/>
      <c r="AM21" s="115"/>
      <c r="AN21" s="115"/>
      <c r="AO21" s="115"/>
      <c r="AP21" s="115"/>
      <c r="AQ21" s="115"/>
      <c r="AR21" s="115" t="s">
        <v>110</v>
      </c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3">
        <f t="shared" si="0"/>
        <v>9187374</v>
      </c>
      <c r="BI21" s="113"/>
      <c r="BJ21" s="113"/>
      <c r="BK21" s="113"/>
      <c r="BL21" s="113"/>
      <c r="BM21" s="113"/>
      <c r="BN21" s="113"/>
      <c r="BO21" s="113"/>
      <c r="BP21" s="113"/>
      <c r="BQ21" s="113"/>
      <c r="BR21" s="113">
        <v>9147374</v>
      </c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>
        <v>40000</v>
      </c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</row>
    <row r="22" spans="1:161" s="35" customFormat="1" ht="39.75" customHeight="1">
      <c r="A22" s="49"/>
      <c r="B22" s="114" t="s">
        <v>177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5" t="s">
        <v>87</v>
      </c>
      <c r="AJ22" s="115"/>
      <c r="AK22" s="115"/>
      <c r="AL22" s="115"/>
      <c r="AM22" s="115"/>
      <c r="AN22" s="115"/>
      <c r="AO22" s="115"/>
      <c r="AP22" s="115"/>
      <c r="AQ22" s="115"/>
      <c r="AR22" s="115" t="s">
        <v>112</v>
      </c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3">
        <f t="shared" si="0"/>
        <v>15000</v>
      </c>
      <c r="BI22" s="113"/>
      <c r="BJ22" s="113"/>
      <c r="BK22" s="113"/>
      <c r="BL22" s="113"/>
      <c r="BM22" s="113"/>
      <c r="BN22" s="113"/>
      <c r="BO22" s="113"/>
      <c r="BP22" s="113"/>
      <c r="BQ22" s="113"/>
      <c r="BR22" s="113">
        <v>0</v>
      </c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>
        <v>15000</v>
      </c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</row>
    <row r="23" spans="1:161" s="35" customFormat="1" ht="79.5" customHeight="1">
      <c r="A23" s="49"/>
      <c r="B23" s="114" t="s">
        <v>178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5" t="s">
        <v>88</v>
      </c>
      <c r="AJ23" s="115"/>
      <c r="AK23" s="115"/>
      <c r="AL23" s="115"/>
      <c r="AM23" s="115"/>
      <c r="AN23" s="115"/>
      <c r="AO23" s="115"/>
      <c r="AP23" s="115"/>
      <c r="AQ23" s="115"/>
      <c r="AR23" s="115" t="s">
        <v>113</v>
      </c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3">
        <f t="shared" si="0"/>
        <v>2774587</v>
      </c>
      <c r="BI23" s="113"/>
      <c r="BJ23" s="113"/>
      <c r="BK23" s="113"/>
      <c r="BL23" s="113"/>
      <c r="BM23" s="113"/>
      <c r="BN23" s="113"/>
      <c r="BO23" s="113"/>
      <c r="BP23" s="113"/>
      <c r="BQ23" s="113"/>
      <c r="BR23" s="113">
        <v>2762507</v>
      </c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>
        <v>12080</v>
      </c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</row>
    <row r="24" spans="1:161" s="35" customFormat="1" ht="13.5" customHeight="1">
      <c r="A24" s="49"/>
      <c r="B24" s="118" t="s">
        <v>114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5" t="s">
        <v>89</v>
      </c>
      <c r="AJ24" s="115"/>
      <c r="AK24" s="115"/>
      <c r="AL24" s="115"/>
      <c r="AM24" s="115"/>
      <c r="AN24" s="115"/>
      <c r="AO24" s="115"/>
      <c r="AP24" s="115"/>
      <c r="AQ24" s="115"/>
      <c r="AR24" s="115" t="s">
        <v>115</v>
      </c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3">
        <f t="shared" si="0"/>
        <v>4000</v>
      </c>
      <c r="BI24" s="113"/>
      <c r="BJ24" s="113"/>
      <c r="BK24" s="113"/>
      <c r="BL24" s="113"/>
      <c r="BM24" s="113"/>
      <c r="BN24" s="113"/>
      <c r="BO24" s="113"/>
      <c r="BP24" s="113"/>
      <c r="BQ24" s="113"/>
      <c r="BR24" s="116">
        <f>BR25</f>
        <v>0</v>
      </c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>
        <f>EF25</f>
        <v>4000</v>
      </c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</row>
    <row r="25" spans="1:161" s="35" customFormat="1" ht="26.25" customHeight="1">
      <c r="A25" s="49"/>
      <c r="B25" s="117" t="s">
        <v>116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5" t="s">
        <v>90</v>
      </c>
      <c r="AJ25" s="115"/>
      <c r="AK25" s="115"/>
      <c r="AL25" s="115"/>
      <c r="AM25" s="115"/>
      <c r="AN25" s="115"/>
      <c r="AO25" s="115"/>
      <c r="AP25" s="115"/>
      <c r="AQ25" s="115"/>
      <c r="AR25" s="115" t="s">
        <v>117</v>
      </c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3">
        <f t="shared" si="0"/>
        <v>4000</v>
      </c>
      <c r="BI25" s="113"/>
      <c r="BJ25" s="113"/>
      <c r="BK25" s="113"/>
      <c r="BL25" s="113"/>
      <c r="BM25" s="113"/>
      <c r="BN25" s="113"/>
      <c r="BO25" s="113"/>
      <c r="BP25" s="113"/>
      <c r="BQ25" s="113"/>
      <c r="BR25" s="113">
        <f>BR26+BR27</f>
        <v>0</v>
      </c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>
        <f>EF26+EF27</f>
        <v>4000</v>
      </c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</row>
    <row r="26" spans="1:161" s="35" customFormat="1" ht="26.25" customHeight="1">
      <c r="A26" s="49"/>
      <c r="B26" s="114" t="s">
        <v>118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5" t="s">
        <v>91</v>
      </c>
      <c r="AJ26" s="115"/>
      <c r="AK26" s="115"/>
      <c r="AL26" s="115"/>
      <c r="AM26" s="115"/>
      <c r="AN26" s="115"/>
      <c r="AO26" s="115"/>
      <c r="AP26" s="115"/>
      <c r="AQ26" s="115"/>
      <c r="AR26" s="115" t="s">
        <v>119</v>
      </c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3">
        <f t="shared" si="0"/>
        <v>2000</v>
      </c>
      <c r="BI26" s="113"/>
      <c r="BJ26" s="113"/>
      <c r="BK26" s="113"/>
      <c r="BL26" s="113"/>
      <c r="BM26" s="113"/>
      <c r="BN26" s="113"/>
      <c r="BO26" s="113"/>
      <c r="BP26" s="113"/>
      <c r="BQ26" s="113"/>
      <c r="BR26" s="113">
        <v>0</v>
      </c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>
        <v>2000</v>
      </c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</row>
    <row r="27" spans="1:161" s="35" customFormat="1" ht="13.5" customHeight="1">
      <c r="A27" s="49"/>
      <c r="B27" s="114" t="s">
        <v>120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5" t="s">
        <v>92</v>
      </c>
      <c r="AJ27" s="115"/>
      <c r="AK27" s="115"/>
      <c r="AL27" s="115"/>
      <c r="AM27" s="115"/>
      <c r="AN27" s="115"/>
      <c r="AO27" s="115"/>
      <c r="AP27" s="115"/>
      <c r="AQ27" s="115"/>
      <c r="AR27" s="115" t="s">
        <v>121</v>
      </c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3">
        <f t="shared" si="0"/>
        <v>2000</v>
      </c>
      <c r="BI27" s="113"/>
      <c r="BJ27" s="113"/>
      <c r="BK27" s="113"/>
      <c r="BL27" s="113"/>
      <c r="BM27" s="113"/>
      <c r="BN27" s="113"/>
      <c r="BO27" s="113"/>
      <c r="BP27" s="113"/>
      <c r="BQ27" s="113"/>
      <c r="BR27" s="113">
        <v>0</v>
      </c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>
        <v>2000</v>
      </c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</row>
    <row r="28" spans="1:161" s="35" customFormat="1" ht="13.5" customHeight="1">
      <c r="A28" s="49"/>
      <c r="B28" s="118" t="s">
        <v>122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5" t="s">
        <v>93</v>
      </c>
      <c r="AJ28" s="115"/>
      <c r="AK28" s="115"/>
      <c r="AL28" s="115"/>
      <c r="AM28" s="115"/>
      <c r="AN28" s="115"/>
      <c r="AO28" s="115"/>
      <c r="AP28" s="115"/>
      <c r="AQ28" s="115"/>
      <c r="AR28" s="115" t="s">
        <v>28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6">
        <f t="shared" si="0"/>
        <v>1847939</v>
      </c>
      <c r="BI28" s="116"/>
      <c r="BJ28" s="116"/>
      <c r="BK28" s="116"/>
      <c r="BL28" s="116"/>
      <c r="BM28" s="116"/>
      <c r="BN28" s="116"/>
      <c r="BO28" s="116"/>
      <c r="BP28" s="116"/>
      <c r="BQ28" s="116"/>
      <c r="BR28" s="116">
        <f>BR29</f>
        <v>1499019</v>
      </c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>
        <f>EF29</f>
        <v>348920</v>
      </c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</row>
    <row r="29" spans="1:161" s="35" customFormat="1" ht="56.25" customHeight="1">
      <c r="A29" s="49"/>
      <c r="B29" s="128" t="s">
        <v>223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15" t="s">
        <v>94</v>
      </c>
      <c r="AJ29" s="115"/>
      <c r="AK29" s="115"/>
      <c r="AL29" s="115"/>
      <c r="AM29" s="115"/>
      <c r="AN29" s="115"/>
      <c r="AO29" s="115"/>
      <c r="AP29" s="115"/>
      <c r="AQ29" s="115"/>
      <c r="AR29" s="115" t="s">
        <v>222</v>
      </c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3">
        <f t="shared" si="0"/>
        <v>1847939</v>
      </c>
      <c r="BI29" s="113"/>
      <c r="BJ29" s="113"/>
      <c r="BK29" s="113"/>
      <c r="BL29" s="113"/>
      <c r="BM29" s="113"/>
      <c r="BN29" s="113"/>
      <c r="BO29" s="113"/>
      <c r="BP29" s="113"/>
      <c r="BQ29" s="113"/>
      <c r="BR29" s="113">
        <f>SUM(BR30:CI37)</f>
        <v>1499019</v>
      </c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>
        <f>SUM(EF30:ER37)</f>
        <v>348920</v>
      </c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</row>
    <row r="30" spans="1:161" s="35" customFormat="1" ht="26.25" customHeight="1">
      <c r="A30" s="49"/>
      <c r="B30" s="114" t="s">
        <v>124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5" t="s">
        <v>95</v>
      </c>
      <c r="AJ30" s="115"/>
      <c r="AK30" s="115"/>
      <c r="AL30" s="115"/>
      <c r="AM30" s="115"/>
      <c r="AN30" s="115"/>
      <c r="AO30" s="115"/>
      <c r="AP30" s="115"/>
      <c r="AQ30" s="115"/>
      <c r="AR30" s="115" t="s">
        <v>123</v>
      </c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3">
        <f t="shared" si="0"/>
        <v>110088</v>
      </c>
      <c r="BI30" s="113"/>
      <c r="BJ30" s="113"/>
      <c r="BK30" s="113"/>
      <c r="BL30" s="113"/>
      <c r="BM30" s="113"/>
      <c r="BN30" s="113"/>
      <c r="BO30" s="113"/>
      <c r="BP30" s="113"/>
      <c r="BQ30" s="113"/>
      <c r="BR30" s="113">
        <v>110088</v>
      </c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</row>
    <row r="31" spans="1:161" s="35" customFormat="1" ht="13.5" customHeight="1">
      <c r="A31" s="49"/>
      <c r="B31" s="114" t="s">
        <v>125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5" t="s">
        <v>96</v>
      </c>
      <c r="AJ31" s="115"/>
      <c r="AK31" s="115"/>
      <c r="AL31" s="115"/>
      <c r="AM31" s="115"/>
      <c r="AN31" s="115"/>
      <c r="AO31" s="115"/>
      <c r="AP31" s="115"/>
      <c r="AQ31" s="115"/>
      <c r="AR31" s="115" t="s">
        <v>123</v>
      </c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</row>
    <row r="32" spans="1:161" s="35" customFormat="1" ht="13.5" customHeight="1">
      <c r="A32" s="49"/>
      <c r="B32" s="114" t="s">
        <v>126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5" t="s">
        <v>97</v>
      </c>
      <c r="AJ32" s="115"/>
      <c r="AK32" s="115"/>
      <c r="AL32" s="115"/>
      <c r="AM32" s="115"/>
      <c r="AN32" s="115"/>
      <c r="AO32" s="115"/>
      <c r="AP32" s="115"/>
      <c r="AQ32" s="115"/>
      <c r="AR32" s="115" t="s">
        <v>123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3">
        <f aca="true" t="shared" si="1" ref="BH32:BH37">BR32+EF32</f>
        <v>784308</v>
      </c>
      <c r="BI32" s="113"/>
      <c r="BJ32" s="113"/>
      <c r="BK32" s="113"/>
      <c r="BL32" s="113"/>
      <c r="BM32" s="113"/>
      <c r="BN32" s="113"/>
      <c r="BO32" s="113"/>
      <c r="BP32" s="113"/>
      <c r="BQ32" s="113"/>
      <c r="BR32" s="113">
        <v>784308</v>
      </c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</row>
    <row r="33" spans="1:161" s="35" customFormat="1" ht="26.25" customHeight="1">
      <c r="A33" s="49"/>
      <c r="B33" s="114" t="s">
        <v>224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5" t="s">
        <v>98</v>
      </c>
      <c r="AJ33" s="115"/>
      <c r="AK33" s="115"/>
      <c r="AL33" s="115"/>
      <c r="AM33" s="115"/>
      <c r="AN33" s="115"/>
      <c r="AO33" s="115"/>
      <c r="AP33" s="115"/>
      <c r="AQ33" s="115"/>
      <c r="AR33" s="115" t="s">
        <v>123</v>
      </c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3">
        <f t="shared" si="1"/>
        <v>4000</v>
      </c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>
        <v>4000</v>
      </c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</row>
    <row r="34" spans="1:161" s="35" customFormat="1" ht="26.25" customHeight="1">
      <c r="A34" s="49"/>
      <c r="B34" s="114" t="s">
        <v>127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5" t="s">
        <v>99</v>
      </c>
      <c r="AJ34" s="115"/>
      <c r="AK34" s="115"/>
      <c r="AL34" s="115"/>
      <c r="AM34" s="115"/>
      <c r="AN34" s="115"/>
      <c r="AO34" s="115"/>
      <c r="AP34" s="115"/>
      <c r="AQ34" s="115"/>
      <c r="AR34" s="115" t="s">
        <v>123</v>
      </c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3">
        <f t="shared" si="1"/>
        <v>101833</v>
      </c>
      <c r="BI34" s="113"/>
      <c r="BJ34" s="113"/>
      <c r="BK34" s="113"/>
      <c r="BL34" s="113"/>
      <c r="BM34" s="113"/>
      <c r="BN34" s="113"/>
      <c r="BO34" s="113"/>
      <c r="BP34" s="113"/>
      <c r="BQ34" s="113"/>
      <c r="BR34" s="113">
        <v>71833</v>
      </c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>
        <v>30000</v>
      </c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</row>
    <row r="35" spans="1:161" s="35" customFormat="1" ht="13.5" customHeight="1">
      <c r="A35" s="49"/>
      <c r="B35" s="114" t="s">
        <v>128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5" t="s">
        <v>100</v>
      </c>
      <c r="AJ35" s="115"/>
      <c r="AK35" s="115"/>
      <c r="AL35" s="115"/>
      <c r="AM35" s="115"/>
      <c r="AN35" s="115"/>
      <c r="AO35" s="115"/>
      <c r="AP35" s="115"/>
      <c r="AQ35" s="115"/>
      <c r="AR35" s="115" t="s">
        <v>123</v>
      </c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3">
        <f t="shared" si="1"/>
        <v>343490</v>
      </c>
      <c r="BI35" s="113"/>
      <c r="BJ35" s="113"/>
      <c r="BK35" s="113"/>
      <c r="BL35" s="113"/>
      <c r="BM35" s="113"/>
      <c r="BN35" s="113"/>
      <c r="BO35" s="113"/>
      <c r="BP35" s="113"/>
      <c r="BQ35" s="113"/>
      <c r="BR35" s="113">
        <v>323490</v>
      </c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>
        <v>20000</v>
      </c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</row>
    <row r="36" spans="1:161" s="35" customFormat="1" ht="26.25" customHeight="1">
      <c r="A36" s="49"/>
      <c r="B36" s="114" t="s">
        <v>129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5" t="s">
        <v>101</v>
      </c>
      <c r="AJ36" s="115"/>
      <c r="AK36" s="115"/>
      <c r="AL36" s="115"/>
      <c r="AM36" s="115"/>
      <c r="AN36" s="115"/>
      <c r="AO36" s="115"/>
      <c r="AP36" s="115"/>
      <c r="AQ36" s="115"/>
      <c r="AR36" s="115" t="s">
        <v>123</v>
      </c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3">
        <f t="shared" si="1"/>
        <v>172920</v>
      </c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>
        <v>172920</v>
      </c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</row>
    <row r="37" spans="1:161" s="35" customFormat="1" ht="26.25" customHeight="1">
      <c r="A37" s="49"/>
      <c r="B37" s="114" t="s">
        <v>130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5" t="s">
        <v>103</v>
      </c>
      <c r="AJ37" s="115"/>
      <c r="AK37" s="115"/>
      <c r="AL37" s="115"/>
      <c r="AM37" s="115"/>
      <c r="AN37" s="115"/>
      <c r="AO37" s="115"/>
      <c r="AP37" s="115"/>
      <c r="AQ37" s="115"/>
      <c r="AR37" s="115" t="s">
        <v>123</v>
      </c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3">
        <f t="shared" si="1"/>
        <v>331300</v>
      </c>
      <c r="BI37" s="113"/>
      <c r="BJ37" s="113"/>
      <c r="BK37" s="113"/>
      <c r="BL37" s="113"/>
      <c r="BM37" s="113"/>
      <c r="BN37" s="113"/>
      <c r="BO37" s="113"/>
      <c r="BP37" s="113"/>
      <c r="BQ37" s="113"/>
      <c r="BR37" s="113">
        <v>209300</v>
      </c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>
        <v>122000</v>
      </c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</row>
    <row r="38" spans="1:161" s="35" customFormat="1" ht="13.5" customHeight="1">
      <c r="A38" s="49"/>
      <c r="B38" s="118" t="s">
        <v>131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5" t="s">
        <v>104</v>
      </c>
      <c r="AJ38" s="115"/>
      <c r="AK38" s="115"/>
      <c r="AL38" s="115"/>
      <c r="AM38" s="115"/>
      <c r="AN38" s="115"/>
      <c r="AO38" s="115"/>
      <c r="AP38" s="115"/>
      <c r="AQ38" s="115"/>
      <c r="AR38" s="115" t="s">
        <v>9</v>
      </c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</row>
    <row r="39" spans="1:161" s="35" customFormat="1" ht="13.5" customHeight="1">
      <c r="A39" s="48"/>
      <c r="B39" s="119" t="s">
        <v>132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20" t="s">
        <v>105</v>
      </c>
      <c r="AJ39" s="120"/>
      <c r="AK39" s="120"/>
      <c r="AL39" s="120"/>
      <c r="AM39" s="120"/>
      <c r="AN39" s="120"/>
      <c r="AO39" s="120"/>
      <c r="AP39" s="120"/>
      <c r="AQ39" s="120"/>
      <c r="AR39" s="120" t="s">
        <v>9</v>
      </c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16">
        <v>0</v>
      </c>
      <c r="BI39" s="116"/>
      <c r="BJ39" s="116"/>
      <c r="BK39" s="116"/>
      <c r="BL39" s="116"/>
      <c r="BM39" s="116"/>
      <c r="BN39" s="116"/>
      <c r="BO39" s="116"/>
      <c r="BP39" s="116"/>
      <c r="BQ39" s="116"/>
      <c r="BR39" s="116">
        <v>0</v>
      </c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>
        <v>0</v>
      </c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>
        <v>0</v>
      </c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>
        <v>0</v>
      </c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>
        <v>0</v>
      </c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>
        <v>0</v>
      </c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</row>
    <row r="40" ht="3" customHeight="1">
      <c r="AI40" s="1">
        <v>32</v>
      </c>
    </row>
    <row r="41" s="2" customFormat="1" ht="12">
      <c r="A41" s="37" t="s">
        <v>133</v>
      </c>
    </row>
    <row r="42" ht="3" customHeight="1"/>
  </sheetData>
  <sheetProtection/>
  <mergeCells count="338">
    <mergeCell ref="BH13:BQ13"/>
    <mergeCell ref="AR13:BG13"/>
    <mergeCell ref="AI13:AQ13"/>
    <mergeCell ref="B13:AH13"/>
    <mergeCell ref="BH8:BQ8"/>
    <mergeCell ref="B14:AH14"/>
    <mergeCell ref="B9:AH9"/>
    <mergeCell ref="B10:AH10"/>
    <mergeCell ref="B11:AH11"/>
    <mergeCell ref="AI10:AQ10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9:DP39"/>
    <mergeCell ref="BR38:CI38"/>
    <mergeCell ref="EF39:ER39"/>
    <mergeCell ref="ES39:FE39"/>
    <mergeCell ref="DQ39:EE39"/>
    <mergeCell ref="B38:AH38"/>
    <mergeCell ref="AI38:AQ38"/>
    <mergeCell ref="AR38:BG38"/>
    <mergeCell ref="BH38:BQ38"/>
    <mergeCell ref="CJ38:DA38"/>
    <mergeCell ref="DB38:DP38"/>
    <mergeCell ref="DQ38:EE38"/>
    <mergeCell ref="ES37:FE37"/>
    <mergeCell ref="B37:AH37"/>
    <mergeCell ref="AI37:AQ37"/>
    <mergeCell ref="AR37:BG37"/>
    <mergeCell ref="BH37:BQ37"/>
    <mergeCell ref="BR37:CI37"/>
    <mergeCell ref="BH15:BQ15"/>
    <mergeCell ref="BR15:CI15"/>
    <mergeCell ref="CJ15:DA15"/>
    <mergeCell ref="DB15:DP15"/>
    <mergeCell ref="DQ37:EE37"/>
    <mergeCell ref="EF37:ER37"/>
    <mergeCell ref="EF36:ER36"/>
    <mergeCell ref="EF35:ER35"/>
    <mergeCell ref="EF32:ER32"/>
    <mergeCell ref="EF33:ER33"/>
    <mergeCell ref="B15:AH15"/>
    <mergeCell ref="AI15:AQ15"/>
    <mergeCell ref="AR15:BG15"/>
    <mergeCell ref="CJ37:DA37"/>
    <mergeCell ref="DB37:DP37"/>
    <mergeCell ref="CJ34:DA34"/>
    <mergeCell ref="DB32:DP32"/>
    <mergeCell ref="DB31:DP31"/>
    <mergeCell ref="DB30:DP30"/>
    <mergeCell ref="AI30:AQ30"/>
    <mergeCell ref="ES36:FE36"/>
    <mergeCell ref="ES34:FE34"/>
    <mergeCell ref="DB35:DP35"/>
    <mergeCell ref="DQ35:EE35"/>
    <mergeCell ref="ES35:FE35"/>
    <mergeCell ref="BH36:BQ36"/>
    <mergeCell ref="BR36:CI36"/>
    <mergeCell ref="CJ36:DA36"/>
    <mergeCell ref="EF34:ER34"/>
    <mergeCell ref="DB36:DP36"/>
    <mergeCell ref="DQ36:EE36"/>
    <mergeCell ref="B35:AH35"/>
    <mergeCell ref="AI35:AQ35"/>
    <mergeCell ref="AR35:BG35"/>
    <mergeCell ref="B36:AH36"/>
    <mergeCell ref="AI36:AQ36"/>
    <mergeCell ref="AR36:BG36"/>
    <mergeCell ref="BH35:BQ35"/>
    <mergeCell ref="BR35:CI35"/>
    <mergeCell ref="CJ35:DA35"/>
    <mergeCell ref="DB33:DP33"/>
    <mergeCell ref="DQ33:EE33"/>
    <mergeCell ref="ES33:FE33"/>
    <mergeCell ref="B34:AH34"/>
    <mergeCell ref="AI34:AQ34"/>
    <mergeCell ref="AR34:BG34"/>
    <mergeCell ref="BH34:BQ34"/>
    <mergeCell ref="BR34:CI34"/>
    <mergeCell ref="DB34:DP34"/>
    <mergeCell ref="DQ34:EE34"/>
    <mergeCell ref="B33:AH33"/>
    <mergeCell ref="AI33:AQ33"/>
    <mergeCell ref="AR33:BG33"/>
    <mergeCell ref="BH33:BQ33"/>
    <mergeCell ref="BR33:CI33"/>
    <mergeCell ref="CJ33:DA33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Q32:EE32"/>
    <mergeCell ref="ES32:FE32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B30:AH30"/>
    <mergeCell ref="DQ31:EE31"/>
    <mergeCell ref="AR30:BG30"/>
    <mergeCell ref="BH30:BQ30"/>
    <mergeCell ref="BR30:CI30"/>
    <mergeCell ref="CJ30:DA30"/>
    <mergeCell ref="DB29:DP29"/>
    <mergeCell ref="DQ29:EE29"/>
    <mergeCell ref="DQ30:EE30"/>
    <mergeCell ref="EF29:ER29"/>
    <mergeCell ref="ES29:FE29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B28:AH28"/>
    <mergeCell ref="AI28:AQ28"/>
    <mergeCell ref="AR28:BG28"/>
    <mergeCell ref="BH28:BQ28"/>
    <mergeCell ref="BR28:CI28"/>
    <mergeCell ref="CJ28:DA28"/>
    <mergeCell ref="AI4:AQ7"/>
    <mergeCell ref="DB6:DP7"/>
    <mergeCell ref="CJ6:DA7"/>
    <mergeCell ref="BR6:CI7"/>
    <mergeCell ref="BR5:FE5"/>
    <mergeCell ref="EF7:ER7"/>
    <mergeCell ref="ES7:FE7"/>
    <mergeCell ref="EF6:FE6"/>
    <mergeCell ref="DQ6:EE7"/>
    <mergeCell ref="CJ8:DA8"/>
    <mergeCell ref="DB8:DP8"/>
    <mergeCell ref="DQ8:EE8"/>
    <mergeCell ref="A4:AH7"/>
    <mergeCell ref="A8:AH8"/>
    <mergeCell ref="AI8:AQ8"/>
    <mergeCell ref="AR8:BG8"/>
    <mergeCell ref="BH5:BQ7"/>
    <mergeCell ref="BH4:FE4"/>
    <mergeCell ref="AR4:BG7"/>
    <mergeCell ref="EF8:ER8"/>
    <mergeCell ref="ES8:FE8"/>
    <mergeCell ref="AI9:AQ9"/>
    <mergeCell ref="AR9:BG9"/>
    <mergeCell ref="BH9:BQ9"/>
    <mergeCell ref="BR9:CI9"/>
    <mergeCell ref="CJ9:DA9"/>
    <mergeCell ref="DB9:DP9"/>
    <mergeCell ref="DQ9:EE9"/>
    <mergeCell ref="BR8:CI8"/>
    <mergeCell ref="AR10:BG10"/>
    <mergeCell ref="BH10:BQ10"/>
    <mergeCell ref="BR10:CI10"/>
    <mergeCell ref="CJ10:DA10"/>
    <mergeCell ref="DB10:DP10"/>
    <mergeCell ref="CJ11:DA11"/>
    <mergeCell ref="DB11:DP11"/>
    <mergeCell ref="DQ11:EE11"/>
    <mergeCell ref="EF11:ER11"/>
    <mergeCell ref="ES11:FE11"/>
    <mergeCell ref="EF9:ER9"/>
    <mergeCell ref="ES9:FE9"/>
    <mergeCell ref="DQ10:EE10"/>
    <mergeCell ref="EF10:ER10"/>
    <mergeCell ref="EF12:ER12"/>
    <mergeCell ref="AI12:AQ12"/>
    <mergeCell ref="AR12:BG12"/>
    <mergeCell ref="BH12:BQ12"/>
    <mergeCell ref="BR12:CI12"/>
    <mergeCell ref="ES10:FE10"/>
    <mergeCell ref="AI11:AQ11"/>
    <mergeCell ref="AR11:BG11"/>
    <mergeCell ref="BH11:BQ11"/>
    <mergeCell ref="BR11:CI11"/>
    <mergeCell ref="BR13:CI13"/>
    <mergeCell ref="CJ13:DA13"/>
    <mergeCell ref="DB13:DP13"/>
    <mergeCell ref="DQ13:EE13"/>
    <mergeCell ref="EF13:ER13"/>
    <mergeCell ref="ES13:FE13"/>
    <mergeCell ref="CJ14:DA14"/>
    <mergeCell ref="DB14:DP14"/>
    <mergeCell ref="DQ14:EE14"/>
    <mergeCell ref="EF14:ER14"/>
    <mergeCell ref="AI14:AQ14"/>
    <mergeCell ref="AR14:BG14"/>
    <mergeCell ref="BH14:BQ14"/>
    <mergeCell ref="BR14:CI14"/>
    <mergeCell ref="ES14:FE14"/>
    <mergeCell ref="B12:AH12"/>
    <mergeCell ref="B1:FD1"/>
    <mergeCell ref="CR2:CU2"/>
    <mergeCell ref="CN2:CQ2"/>
    <mergeCell ref="BH2:BK2"/>
    <mergeCell ref="BL2:CM2"/>
    <mergeCell ref="ES12:FE12"/>
    <mergeCell ref="CJ12:DA12"/>
    <mergeCell ref="DB12:DP12"/>
    <mergeCell ref="DQ12:EE12"/>
    <mergeCell ref="DQ15:EE15"/>
    <mergeCell ref="EF15:ER15"/>
    <mergeCell ref="ES15:FE15"/>
    <mergeCell ref="B16:AH16"/>
    <mergeCell ref="AI16:AQ16"/>
    <mergeCell ref="AR16:BG16"/>
    <mergeCell ref="BH16:BQ16"/>
    <mergeCell ref="BR16:CI16"/>
    <mergeCell ref="CJ16:DA16"/>
    <mergeCell ref="DB16:DP16"/>
    <mergeCell ref="DQ16:EE16"/>
    <mergeCell ref="EF16:ER16"/>
    <mergeCell ref="ES16:FE16"/>
    <mergeCell ref="BR17:CI17"/>
    <mergeCell ref="DB17:DP17"/>
    <mergeCell ref="CJ17:DA17"/>
    <mergeCell ref="DQ17:EE17"/>
    <mergeCell ref="EF17:ER17"/>
    <mergeCell ref="ES17:FE17"/>
    <mergeCell ref="B17:AH17"/>
    <mergeCell ref="AI17:AQ17"/>
    <mergeCell ref="AR17:BG17"/>
    <mergeCell ref="BH17:BQ17"/>
    <mergeCell ref="B18:AH18"/>
    <mergeCell ref="AI18:AQ18"/>
    <mergeCell ref="AR18:BG18"/>
    <mergeCell ref="BH18:BQ18"/>
    <mergeCell ref="BR18:CI18"/>
    <mergeCell ref="CJ18:DA18"/>
    <mergeCell ref="DB18:DP18"/>
    <mergeCell ref="DQ18:EE18"/>
    <mergeCell ref="EF18:ER18"/>
    <mergeCell ref="ES18:FE18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DQ25:EE25"/>
    <mergeCell ref="ES25:FE25"/>
    <mergeCell ref="B26:AH26"/>
    <mergeCell ref="AI26:AQ26"/>
    <mergeCell ref="AR26:BG26"/>
    <mergeCell ref="BH26:BQ26"/>
    <mergeCell ref="BR26:CI26"/>
    <mergeCell ref="CJ25:DA25"/>
    <mergeCell ref="ES26:FE26"/>
    <mergeCell ref="DB26:DP26"/>
    <mergeCell ref="DB25:DP25"/>
    <mergeCell ref="B27:AH27"/>
    <mergeCell ref="AI27:AQ27"/>
    <mergeCell ref="AR27:BG27"/>
    <mergeCell ref="BH27:BQ27"/>
    <mergeCell ref="BR27:CI27"/>
    <mergeCell ref="ES27:FE27"/>
    <mergeCell ref="DB27:DP27"/>
    <mergeCell ref="CJ27:DA27"/>
    <mergeCell ref="DQ26:EE26"/>
    <mergeCell ref="EF27:ER27"/>
    <mergeCell ref="CJ26:DA26"/>
    <mergeCell ref="DQ27:EE27"/>
    <mergeCell ref="EF26:ER26"/>
    <mergeCell ref="EF25:ER25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7">
      <selection activeCell="ES11" sqref="ES11:FE11"/>
    </sheetView>
  </sheetViews>
  <sheetFormatPr defaultColWidth="0.875" defaultRowHeight="12.75"/>
  <cols>
    <col min="1" max="16384" width="0.875" style="1" customWidth="1"/>
  </cols>
  <sheetData>
    <row r="1" spans="2:160" ht="15" customHeight="1">
      <c r="B1" s="105" t="s">
        <v>226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</row>
    <row r="2" spans="60:108" ht="13.5">
      <c r="BH2" s="124" t="s">
        <v>80</v>
      </c>
      <c r="BI2" s="124"/>
      <c r="BJ2" s="124"/>
      <c r="BK2" s="124"/>
      <c r="BL2" s="161" t="s">
        <v>227</v>
      </c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2" t="s">
        <v>228</v>
      </c>
      <c r="CO2" s="162"/>
      <c r="CP2" s="162"/>
      <c r="CQ2" s="162"/>
      <c r="CR2" s="162"/>
      <c r="CS2" s="162"/>
      <c r="CT2" s="162"/>
      <c r="CU2" s="162"/>
      <c r="CV2" s="5" t="s">
        <v>229</v>
      </c>
      <c r="CX2" s="70" t="s">
        <v>230</v>
      </c>
      <c r="CY2" s="70"/>
      <c r="CZ2" s="70"/>
      <c r="DA2" s="70"/>
      <c r="DB2" s="70"/>
      <c r="DC2" s="70"/>
      <c r="DD2" s="70"/>
    </row>
    <row r="3" ht="12.75" customHeight="1"/>
    <row r="4" spans="1:161" s="35" customFormat="1" ht="27.75" customHeight="1">
      <c r="A4" s="149" t="s">
        <v>41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1"/>
      <c r="W4" s="149" t="s">
        <v>179</v>
      </c>
      <c r="X4" s="150"/>
      <c r="Y4" s="150"/>
      <c r="Z4" s="150"/>
      <c r="AA4" s="150"/>
      <c r="AB4" s="150"/>
      <c r="AC4" s="150"/>
      <c r="AD4" s="150"/>
      <c r="AE4" s="150"/>
      <c r="AF4" s="150"/>
      <c r="AG4" s="151"/>
      <c r="AH4" s="149" t="s">
        <v>141</v>
      </c>
      <c r="AI4" s="150"/>
      <c r="AJ4" s="150"/>
      <c r="AK4" s="150"/>
      <c r="AL4" s="150"/>
      <c r="AM4" s="150"/>
      <c r="AN4" s="150"/>
      <c r="AO4" s="150"/>
      <c r="AP4" s="150"/>
      <c r="AQ4" s="150"/>
      <c r="AR4" s="151"/>
      <c r="AS4" s="158" t="s">
        <v>140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60"/>
    </row>
    <row r="5" spans="1:161" s="35" customFormat="1" ht="15" customHeigh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4"/>
      <c r="W5" s="152"/>
      <c r="X5" s="153"/>
      <c r="Y5" s="153"/>
      <c r="Z5" s="153"/>
      <c r="AA5" s="153"/>
      <c r="AB5" s="153"/>
      <c r="AC5" s="153"/>
      <c r="AD5" s="153"/>
      <c r="AE5" s="153"/>
      <c r="AF5" s="153"/>
      <c r="AG5" s="154"/>
      <c r="AH5" s="152"/>
      <c r="AI5" s="153"/>
      <c r="AJ5" s="153"/>
      <c r="AK5" s="153"/>
      <c r="AL5" s="153"/>
      <c r="AM5" s="153"/>
      <c r="AN5" s="153"/>
      <c r="AO5" s="153"/>
      <c r="AP5" s="153"/>
      <c r="AQ5" s="153"/>
      <c r="AR5" s="154"/>
      <c r="AS5" s="149" t="s">
        <v>137</v>
      </c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1"/>
      <c r="CF5" s="158" t="s">
        <v>3</v>
      </c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60"/>
    </row>
    <row r="6" spans="1:161" s="35" customFormat="1" ht="81.75" customHeight="1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4"/>
      <c r="W6" s="152"/>
      <c r="X6" s="153"/>
      <c r="Y6" s="153"/>
      <c r="Z6" s="153"/>
      <c r="AA6" s="153"/>
      <c r="AB6" s="153"/>
      <c r="AC6" s="153"/>
      <c r="AD6" s="153"/>
      <c r="AE6" s="153"/>
      <c r="AF6" s="153"/>
      <c r="AG6" s="154"/>
      <c r="AH6" s="152"/>
      <c r="AI6" s="153"/>
      <c r="AJ6" s="153"/>
      <c r="AK6" s="153"/>
      <c r="AL6" s="153"/>
      <c r="AM6" s="153"/>
      <c r="AN6" s="153"/>
      <c r="AO6" s="153"/>
      <c r="AP6" s="153"/>
      <c r="AQ6" s="153"/>
      <c r="AR6" s="154"/>
      <c r="AS6" s="155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7"/>
      <c r="CF6" s="158" t="s">
        <v>138</v>
      </c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60"/>
      <c r="DS6" s="158" t="s">
        <v>139</v>
      </c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60"/>
    </row>
    <row r="7" spans="1:161" s="35" customFormat="1" ht="12.7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4"/>
      <c r="W7" s="152"/>
      <c r="X7" s="153"/>
      <c r="Y7" s="153"/>
      <c r="Z7" s="153"/>
      <c r="AA7" s="153"/>
      <c r="AB7" s="153"/>
      <c r="AC7" s="153"/>
      <c r="AD7" s="153"/>
      <c r="AE7" s="153"/>
      <c r="AF7" s="153"/>
      <c r="AG7" s="154"/>
      <c r="AH7" s="152"/>
      <c r="AI7" s="153"/>
      <c r="AJ7" s="153"/>
      <c r="AK7" s="153"/>
      <c r="AL7" s="153"/>
      <c r="AM7" s="153"/>
      <c r="AN7" s="153"/>
      <c r="AO7" s="153"/>
      <c r="AP7" s="153"/>
      <c r="AQ7" s="153"/>
      <c r="AR7" s="154"/>
      <c r="AS7" s="138" t="s">
        <v>10</v>
      </c>
      <c r="AT7" s="139"/>
      <c r="AU7" s="139"/>
      <c r="AV7" s="139"/>
      <c r="AW7" s="139"/>
      <c r="AX7" s="139"/>
      <c r="AY7" s="148" t="s">
        <v>183</v>
      </c>
      <c r="AZ7" s="148"/>
      <c r="BA7" s="148"/>
      <c r="BB7" s="140" t="s">
        <v>1</v>
      </c>
      <c r="BC7" s="140"/>
      <c r="BD7" s="140"/>
      <c r="BE7" s="141"/>
      <c r="BF7" s="138" t="s">
        <v>10</v>
      </c>
      <c r="BG7" s="139"/>
      <c r="BH7" s="139"/>
      <c r="BI7" s="139"/>
      <c r="BJ7" s="139"/>
      <c r="BK7" s="139"/>
      <c r="BL7" s="148" t="s">
        <v>184</v>
      </c>
      <c r="BM7" s="148"/>
      <c r="BN7" s="148"/>
      <c r="BO7" s="140" t="s">
        <v>1</v>
      </c>
      <c r="BP7" s="140"/>
      <c r="BQ7" s="140"/>
      <c r="BR7" s="141"/>
      <c r="BS7" s="138" t="s">
        <v>10</v>
      </c>
      <c r="BT7" s="139"/>
      <c r="BU7" s="139"/>
      <c r="BV7" s="139"/>
      <c r="BW7" s="139"/>
      <c r="BX7" s="139"/>
      <c r="BY7" s="148" t="s">
        <v>185</v>
      </c>
      <c r="BZ7" s="148"/>
      <c r="CA7" s="148"/>
      <c r="CB7" s="140" t="s">
        <v>1</v>
      </c>
      <c r="CC7" s="140"/>
      <c r="CD7" s="140"/>
      <c r="CE7" s="141"/>
      <c r="CF7" s="138" t="s">
        <v>10</v>
      </c>
      <c r="CG7" s="139"/>
      <c r="CH7" s="139"/>
      <c r="CI7" s="139"/>
      <c r="CJ7" s="139"/>
      <c r="CK7" s="139"/>
      <c r="CL7" s="148" t="s">
        <v>183</v>
      </c>
      <c r="CM7" s="148"/>
      <c r="CN7" s="148"/>
      <c r="CO7" s="140" t="s">
        <v>1</v>
      </c>
      <c r="CP7" s="140"/>
      <c r="CQ7" s="140"/>
      <c r="CR7" s="141"/>
      <c r="CS7" s="138" t="s">
        <v>10</v>
      </c>
      <c r="CT7" s="139"/>
      <c r="CU7" s="139"/>
      <c r="CV7" s="139"/>
      <c r="CW7" s="139"/>
      <c r="CX7" s="139"/>
      <c r="CY7" s="148" t="s">
        <v>184</v>
      </c>
      <c r="CZ7" s="148"/>
      <c r="DA7" s="148"/>
      <c r="DB7" s="140" t="s">
        <v>1</v>
      </c>
      <c r="DC7" s="140"/>
      <c r="DD7" s="140"/>
      <c r="DE7" s="141"/>
      <c r="DF7" s="138" t="s">
        <v>10</v>
      </c>
      <c r="DG7" s="139"/>
      <c r="DH7" s="139"/>
      <c r="DI7" s="139"/>
      <c r="DJ7" s="139"/>
      <c r="DK7" s="139"/>
      <c r="DL7" s="148" t="s">
        <v>185</v>
      </c>
      <c r="DM7" s="148"/>
      <c r="DN7" s="148"/>
      <c r="DO7" s="140" t="s">
        <v>1</v>
      </c>
      <c r="DP7" s="140"/>
      <c r="DQ7" s="140"/>
      <c r="DR7" s="141"/>
      <c r="DS7" s="138" t="s">
        <v>10</v>
      </c>
      <c r="DT7" s="139"/>
      <c r="DU7" s="139"/>
      <c r="DV7" s="139"/>
      <c r="DW7" s="139"/>
      <c r="DX7" s="139"/>
      <c r="DY7" s="148" t="s">
        <v>183</v>
      </c>
      <c r="DZ7" s="148"/>
      <c r="EA7" s="148"/>
      <c r="EB7" s="140" t="s">
        <v>1</v>
      </c>
      <c r="EC7" s="140"/>
      <c r="ED7" s="140"/>
      <c r="EE7" s="141"/>
      <c r="EF7" s="138" t="s">
        <v>10</v>
      </c>
      <c r="EG7" s="139"/>
      <c r="EH7" s="139"/>
      <c r="EI7" s="139"/>
      <c r="EJ7" s="139"/>
      <c r="EK7" s="139"/>
      <c r="EL7" s="148" t="s">
        <v>184</v>
      </c>
      <c r="EM7" s="148"/>
      <c r="EN7" s="148"/>
      <c r="EO7" s="140" t="s">
        <v>1</v>
      </c>
      <c r="EP7" s="140"/>
      <c r="EQ7" s="140"/>
      <c r="ER7" s="141"/>
      <c r="ES7" s="138" t="s">
        <v>10</v>
      </c>
      <c r="ET7" s="139"/>
      <c r="EU7" s="139"/>
      <c r="EV7" s="139"/>
      <c r="EW7" s="139"/>
      <c r="EX7" s="139"/>
      <c r="EY7" s="148" t="s">
        <v>185</v>
      </c>
      <c r="EZ7" s="148"/>
      <c r="FA7" s="148"/>
      <c r="FB7" s="140" t="s">
        <v>1</v>
      </c>
      <c r="FC7" s="140"/>
      <c r="FD7" s="140"/>
      <c r="FE7" s="141"/>
    </row>
    <row r="8" spans="1:161" s="35" customFormat="1" ht="41.25" customHeight="1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7"/>
      <c r="W8" s="155"/>
      <c r="X8" s="156"/>
      <c r="Y8" s="156"/>
      <c r="Z8" s="156"/>
      <c r="AA8" s="156"/>
      <c r="AB8" s="156"/>
      <c r="AC8" s="156"/>
      <c r="AD8" s="156"/>
      <c r="AE8" s="156"/>
      <c r="AF8" s="156"/>
      <c r="AG8" s="157"/>
      <c r="AH8" s="155"/>
      <c r="AI8" s="156"/>
      <c r="AJ8" s="156"/>
      <c r="AK8" s="156"/>
      <c r="AL8" s="156"/>
      <c r="AM8" s="156"/>
      <c r="AN8" s="156"/>
      <c r="AO8" s="156"/>
      <c r="AP8" s="156"/>
      <c r="AQ8" s="156"/>
      <c r="AR8" s="157"/>
      <c r="AS8" s="142" t="s">
        <v>134</v>
      </c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4"/>
      <c r="BF8" s="142" t="s">
        <v>135</v>
      </c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4"/>
      <c r="BS8" s="142" t="s">
        <v>136</v>
      </c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4"/>
      <c r="CF8" s="142" t="s">
        <v>134</v>
      </c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4"/>
      <c r="CS8" s="142" t="s">
        <v>135</v>
      </c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4"/>
      <c r="DF8" s="142" t="s">
        <v>136</v>
      </c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4"/>
      <c r="DS8" s="142" t="s">
        <v>134</v>
      </c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4"/>
      <c r="EF8" s="142" t="s">
        <v>135</v>
      </c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4"/>
      <c r="ES8" s="142" t="s">
        <v>136</v>
      </c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4"/>
    </row>
    <row r="9" spans="1:161" s="35" customFormat="1" ht="12.75">
      <c r="A9" s="145">
        <v>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7"/>
      <c r="W9" s="145">
        <v>2</v>
      </c>
      <c r="X9" s="146"/>
      <c r="Y9" s="146"/>
      <c r="Z9" s="146"/>
      <c r="AA9" s="146"/>
      <c r="AB9" s="146"/>
      <c r="AC9" s="146"/>
      <c r="AD9" s="146"/>
      <c r="AE9" s="146"/>
      <c r="AF9" s="146"/>
      <c r="AG9" s="147"/>
      <c r="AH9" s="145">
        <v>3</v>
      </c>
      <c r="AI9" s="146"/>
      <c r="AJ9" s="146"/>
      <c r="AK9" s="146"/>
      <c r="AL9" s="146"/>
      <c r="AM9" s="146"/>
      <c r="AN9" s="146"/>
      <c r="AO9" s="146"/>
      <c r="AP9" s="146"/>
      <c r="AQ9" s="146"/>
      <c r="AR9" s="147"/>
      <c r="AS9" s="145">
        <v>4</v>
      </c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7"/>
      <c r="BF9" s="145">
        <v>5</v>
      </c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7"/>
      <c r="BS9" s="145">
        <v>6</v>
      </c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7"/>
      <c r="CF9" s="145">
        <v>7</v>
      </c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7"/>
      <c r="CS9" s="145">
        <v>8</v>
      </c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7"/>
      <c r="DF9" s="145">
        <v>9</v>
      </c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7"/>
      <c r="DS9" s="145">
        <v>10</v>
      </c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7"/>
      <c r="EF9" s="145">
        <v>11</v>
      </c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7"/>
      <c r="ES9" s="145">
        <v>12</v>
      </c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7"/>
    </row>
    <row r="10" spans="1:161" s="35" customFormat="1" ht="45" customHeight="1">
      <c r="A10" s="135" t="s">
        <v>142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7"/>
      <c r="W10" s="129" t="s">
        <v>143</v>
      </c>
      <c r="X10" s="130"/>
      <c r="Y10" s="130"/>
      <c r="Z10" s="130"/>
      <c r="AA10" s="130"/>
      <c r="AB10" s="130"/>
      <c r="AC10" s="130"/>
      <c r="AD10" s="130"/>
      <c r="AE10" s="130"/>
      <c r="AF10" s="130"/>
      <c r="AG10" s="131"/>
      <c r="AH10" s="129" t="s">
        <v>9</v>
      </c>
      <c r="AI10" s="130"/>
      <c r="AJ10" s="130"/>
      <c r="AK10" s="130"/>
      <c r="AL10" s="130"/>
      <c r="AM10" s="130"/>
      <c r="AN10" s="130"/>
      <c r="AO10" s="130"/>
      <c r="AP10" s="130"/>
      <c r="AQ10" s="130"/>
      <c r="AR10" s="131"/>
      <c r="AS10" s="132">
        <f>CF10+DS10</f>
        <v>1847939</v>
      </c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4"/>
      <c r="BF10" s="132">
        <f>CS10+EF10</f>
        <v>1847939</v>
      </c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4"/>
      <c r="BS10" s="132">
        <f>DF10+ES10</f>
        <v>1847939</v>
      </c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4"/>
      <c r="CF10" s="132">
        <f>CF11+CF13</f>
        <v>1499019</v>
      </c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4"/>
      <c r="CS10" s="132">
        <f>CS11+CS13</f>
        <v>1499019</v>
      </c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4"/>
      <c r="DF10" s="132">
        <f>DF11+DF13</f>
        <v>1499019</v>
      </c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4"/>
      <c r="DS10" s="132">
        <f>DS11+DS13</f>
        <v>348920</v>
      </c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4"/>
      <c r="EF10" s="132">
        <f>EF11+EF13</f>
        <v>348920</v>
      </c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4"/>
      <c r="ES10" s="132">
        <f>ES11+ES13</f>
        <v>348920</v>
      </c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4"/>
    </row>
    <row r="11" spans="1:161" s="35" customFormat="1" ht="66.75" customHeight="1">
      <c r="A11" s="135" t="s">
        <v>144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7"/>
      <c r="W11" s="129" t="s">
        <v>145</v>
      </c>
      <c r="X11" s="130"/>
      <c r="Y11" s="130"/>
      <c r="Z11" s="130"/>
      <c r="AA11" s="130"/>
      <c r="AB11" s="130"/>
      <c r="AC11" s="130"/>
      <c r="AD11" s="130"/>
      <c r="AE11" s="130"/>
      <c r="AF11" s="130"/>
      <c r="AG11" s="131"/>
      <c r="AH11" s="129" t="s">
        <v>9</v>
      </c>
      <c r="AI11" s="130"/>
      <c r="AJ11" s="130"/>
      <c r="AK11" s="130"/>
      <c r="AL11" s="130"/>
      <c r="AM11" s="130"/>
      <c r="AN11" s="130"/>
      <c r="AO11" s="130"/>
      <c r="AP11" s="130"/>
      <c r="AQ11" s="130"/>
      <c r="AR11" s="131"/>
      <c r="AS11" s="132">
        <f>CF11+DS11</f>
        <v>0</v>
      </c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4"/>
      <c r="BF11" s="132">
        <f>CS11+EF11</f>
        <v>0</v>
      </c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4"/>
      <c r="BS11" s="132">
        <f>DF11+ES11</f>
        <v>0</v>
      </c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4"/>
      <c r="CF11" s="132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4"/>
      <c r="CS11" s="132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4"/>
      <c r="DF11" s="132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4"/>
      <c r="DS11" s="132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4"/>
      <c r="EF11" s="132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4"/>
      <c r="ES11" s="132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4"/>
    </row>
    <row r="12" spans="1:161" s="35" customFormat="1" ht="21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7"/>
      <c r="W12" s="129"/>
      <c r="X12" s="130"/>
      <c r="Y12" s="130"/>
      <c r="Z12" s="130"/>
      <c r="AA12" s="130"/>
      <c r="AB12" s="130"/>
      <c r="AC12" s="130"/>
      <c r="AD12" s="130"/>
      <c r="AE12" s="130"/>
      <c r="AF12" s="130"/>
      <c r="AG12" s="131"/>
      <c r="AH12" s="129"/>
      <c r="AI12" s="130"/>
      <c r="AJ12" s="130"/>
      <c r="AK12" s="130"/>
      <c r="AL12" s="130"/>
      <c r="AM12" s="130"/>
      <c r="AN12" s="130"/>
      <c r="AO12" s="130"/>
      <c r="AP12" s="130"/>
      <c r="AQ12" s="130"/>
      <c r="AR12" s="131"/>
      <c r="AS12" s="132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4"/>
      <c r="BF12" s="132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4"/>
      <c r="BS12" s="132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4"/>
      <c r="CF12" s="132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4"/>
      <c r="CS12" s="132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4"/>
      <c r="DF12" s="132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4"/>
      <c r="DS12" s="132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4"/>
      <c r="EF12" s="132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4"/>
      <c r="ES12" s="132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4"/>
    </row>
    <row r="13" spans="1:161" s="35" customFormat="1" ht="45" customHeight="1">
      <c r="A13" s="135" t="s">
        <v>181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7"/>
      <c r="W13" s="129" t="s">
        <v>146</v>
      </c>
      <c r="X13" s="130"/>
      <c r="Y13" s="130"/>
      <c r="Z13" s="130"/>
      <c r="AA13" s="130"/>
      <c r="AB13" s="130"/>
      <c r="AC13" s="130"/>
      <c r="AD13" s="130"/>
      <c r="AE13" s="130"/>
      <c r="AF13" s="130"/>
      <c r="AG13" s="131"/>
      <c r="AH13" s="129" t="s">
        <v>228</v>
      </c>
      <c r="AI13" s="130"/>
      <c r="AJ13" s="130"/>
      <c r="AK13" s="130"/>
      <c r="AL13" s="130"/>
      <c r="AM13" s="130"/>
      <c r="AN13" s="130"/>
      <c r="AO13" s="130"/>
      <c r="AP13" s="130"/>
      <c r="AQ13" s="130"/>
      <c r="AR13" s="131"/>
      <c r="AS13" s="132">
        <f>CF13+DS13</f>
        <v>1847939</v>
      </c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4"/>
      <c r="BF13" s="132">
        <f>CS13+EF13</f>
        <v>1847939</v>
      </c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4"/>
      <c r="BS13" s="132">
        <f>DF13+ES13</f>
        <v>1847939</v>
      </c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4"/>
      <c r="CF13" s="132">
        <v>1499019</v>
      </c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4"/>
      <c r="CS13" s="132">
        <v>1499019</v>
      </c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4"/>
      <c r="DF13" s="132">
        <v>1499019</v>
      </c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4"/>
      <c r="DS13" s="132">
        <v>348920</v>
      </c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4"/>
      <c r="EF13" s="132">
        <v>348920</v>
      </c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4"/>
      <c r="ES13" s="132">
        <v>348920</v>
      </c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4"/>
    </row>
    <row r="14" spans="1:161" s="35" customFormat="1" ht="21" customHeight="1">
      <c r="A14" s="135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7"/>
      <c r="W14" s="129"/>
      <c r="X14" s="130"/>
      <c r="Y14" s="130"/>
      <c r="Z14" s="130"/>
      <c r="AA14" s="130"/>
      <c r="AB14" s="130"/>
      <c r="AC14" s="130"/>
      <c r="AD14" s="130"/>
      <c r="AE14" s="130"/>
      <c r="AF14" s="130"/>
      <c r="AG14" s="131"/>
      <c r="AH14" s="129"/>
      <c r="AI14" s="130"/>
      <c r="AJ14" s="130"/>
      <c r="AK14" s="130"/>
      <c r="AL14" s="130"/>
      <c r="AM14" s="130"/>
      <c r="AN14" s="130"/>
      <c r="AO14" s="130"/>
      <c r="AP14" s="130"/>
      <c r="AQ14" s="130"/>
      <c r="AR14" s="131"/>
      <c r="AS14" s="132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4"/>
      <c r="BF14" s="132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4"/>
      <c r="BS14" s="132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4"/>
      <c r="CF14" s="132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4"/>
      <c r="CS14" s="132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4"/>
      <c r="DF14" s="132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4"/>
      <c r="DS14" s="132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4"/>
      <c r="EF14" s="132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4"/>
      <c r="ES14" s="132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4"/>
    </row>
  </sheetData>
  <sheetProtection/>
  <mergeCells count="121">
    <mergeCell ref="CN2:CU2"/>
    <mergeCell ref="CX2:DD2"/>
    <mergeCell ref="ES14:FE14"/>
    <mergeCell ref="A10:V10"/>
    <mergeCell ref="A11:V11"/>
    <mergeCell ref="A12:V12"/>
    <mergeCell ref="A13:V13"/>
    <mergeCell ref="ES13:FE13"/>
    <mergeCell ref="W14:AG14"/>
    <mergeCell ref="AH14:AR14"/>
    <mergeCell ref="EF13:ER13"/>
    <mergeCell ref="BS14:CE14"/>
    <mergeCell ref="BF13:BR13"/>
    <mergeCell ref="BS13:CE13"/>
    <mergeCell ref="DF14:DR14"/>
    <mergeCell ref="CS13:DE13"/>
    <mergeCell ref="DF13:DR13"/>
    <mergeCell ref="CS12:DE12"/>
    <mergeCell ref="CF14:CR14"/>
    <mergeCell ref="CS14:DE14"/>
    <mergeCell ref="CF13:CR13"/>
    <mergeCell ref="EF12:ER12"/>
    <mergeCell ref="EF14:ER14"/>
    <mergeCell ref="DS13:EE13"/>
    <mergeCell ref="DF12:DR12"/>
    <mergeCell ref="DS12:EE12"/>
    <mergeCell ref="DS14:EE14"/>
    <mergeCell ref="ES12:FE12"/>
    <mergeCell ref="EF11:ER11"/>
    <mergeCell ref="ES11:FE11"/>
    <mergeCell ref="DF11:DR11"/>
    <mergeCell ref="DS11:EE11"/>
    <mergeCell ref="AS11:BE11"/>
    <mergeCell ref="BF11:BR11"/>
    <mergeCell ref="BS11:CE11"/>
    <mergeCell ref="BS12:CE12"/>
    <mergeCell ref="CF12:CR12"/>
    <mergeCell ref="CS10:DE10"/>
    <mergeCell ref="CF11:CR11"/>
    <mergeCell ref="CS11:DE11"/>
    <mergeCell ref="EF10:ER10"/>
    <mergeCell ref="ES10:FE10"/>
    <mergeCell ref="BF9:BR9"/>
    <mergeCell ref="BS9:CE9"/>
    <mergeCell ref="EF9:ER9"/>
    <mergeCell ref="ES9:FE9"/>
    <mergeCell ref="BF10:BR10"/>
    <mergeCell ref="BS10:CE10"/>
    <mergeCell ref="CF10:CR10"/>
    <mergeCell ref="CF9:CR9"/>
    <mergeCell ref="DF10:DR10"/>
    <mergeCell ref="DS10:EE10"/>
    <mergeCell ref="B1:FD1"/>
    <mergeCell ref="BH2:BK2"/>
    <mergeCell ref="BL2:CM2"/>
    <mergeCell ref="CS9:DE9"/>
    <mergeCell ref="DF9:DR9"/>
    <mergeCell ref="DS9:EE9"/>
    <mergeCell ref="AH9:AR9"/>
    <mergeCell ref="AS9:BE9"/>
    <mergeCell ref="AS4:FE4"/>
    <mergeCell ref="AH4:AR8"/>
    <mergeCell ref="W4:AG8"/>
    <mergeCell ref="ES8:FE8"/>
    <mergeCell ref="EB7:EE7"/>
    <mergeCell ref="EF7:EK7"/>
    <mergeCell ref="EL7:EN7"/>
    <mergeCell ref="A4:V8"/>
    <mergeCell ref="DS6:FE6"/>
    <mergeCell ref="CF6:DR6"/>
    <mergeCell ref="CF5:FE5"/>
    <mergeCell ref="AS5:CE6"/>
    <mergeCell ref="ES7:EX7"/>
    <mergeCell ref="EY7:FA7"/>
    <mergeCell ref="FB7:FE7"/>
    <mergeCell ref="DS8:EE8"/>
    <mergeCell ref="EF8:ER8"/>
    <mergeCell ref="EO7:ER7"/>
    <mergeCell ref="DS7:DX7"/>
    <mergeCell ref="DY7:EA7"/>
    <mergeCell ref="CS7:CX7"/>
    <mergeCell ref="CY7:DA7"/>
    <mergeCell ref="CS8:DE8"/>
    <mergeCell ref="DF8:DR8"/>
    <mergeCell ref="DB7:DE7"/>
    <mergeCell ref="DF7:DK7"/>
    <mergeCell ref="DL7:DN7"/>
    <mergeCell ref="DO7:DR7"/>
    <mergeCell ref="BY7:CA7"/>
    <mergeCell ref="CB7:CE7"/>
    <mergeCell ref="BS8:CE8"/>
    <mergeCell ref="CF7:CK7"/>
    <mergeCell ref="CF8:CR8"/>
    <mergeCell ref="CL7:CN7"/>
    <mergeCell ref="CO7:CR7"/>
    <mergeCell ref="BF7:BK7"/>
    <mergeCell ref="AY7:BA7"/>
    <mergeCell ref="BL7:BN7"/>
    <mergeCell ref="BO7:BR7"/>
    <mergeCell ref="BF8:BR8"/>
    <mergeCell ref="BS7:BX7"/>
    <mergeCell ref="AS7:AX7"/>
    <mergeCell ref="BB7:BE7"/>
    <mergeCell ref="AS8:BE8"/>
    <mergeCell ref="W11:AG11"/>
    <mergeCell ref="A9:V9"/>
    <mergeCell ref="W9:AG9"/>
    <mergeCell ref="W10:AG10"/>
    <mergeCell ref="AH10:AR10"/>
    <mergeCell ref="AS10:BE10"/>
    <mergeCell ref="AH11:AR11"/>
    <mergeCell ref="W12:AG12"/>
    <mergeCell ref="AH12:AR12"/>
    <mergeCell ref="AS12:BE12"/>
    <mergeCell ref="BF12:BR12"/>
    <mergeCell ref="A14:V14"/>
    <mergeCell ref="W13:AG13"/>
    <mergeCell ref="AH13:AR13"/>
    <mergeCell ref="AS13:BE13"/>
    <mergeCell ref="AS14:BE14"/>
    <mergeCell ref="BF14:BR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30"/>
  <sheetViews>
    <sheetView tabSelected="1" view="pageBreakPreview" zoomScaleSheetLayoutView="100" zoomScalePageLayoutView="0" workbookViewId="0" topLeftCell="A1">
      <selection activeCell="DH5" sqref="DH5"/>
    </sheetView>
  </sheetViews>
  <sheetFormatPr defaultColWidth="0.875" defaultRowHeight="12.75"/>
  <cols>
    <col min="1" max="16384" width="0.875" style="1" customWidth="1"/>
  </cols>
  <sheetData>
    <row r="1" spans="1:121" s="18" customFormat="1" ht="1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BB1" s="185" t="s">
        <v>182</v>
      </c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72"/>
      <c r="CU1" s="72"/>
      <c r="CV1" s="72"/>
      <c r="CW1" s="72"/>
      <c r="CX1" s="72"/>
      <c r="CY1" s="72"/>
      <c r="CZ1" s="72"/>
      <c r="DA1" s="72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</row>
    <row r="2" spans="2:141" s="5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W2" s="14"/>
      <c r="X2" s="14"/>
      <c r="Y2" s="14"/>
      <c r="Z2" s="14"/>
      <c r="AA2" s="14"/>
      <c r="AB2" s="14"/>
      <c r="AC2" s="14"/>
      <c r="AD2" s="14"/>
      <c r="AE2" s="14"/>
      <c r="AG2" s="14"/>
      <c r="AH2" s="14"/>
      <c r="AI2" s="14"/>
      <c r="AJ2" s="14"/>
      <c r="AK2" s="14"/>
      <c r="AL2" s="14"/>
      <c r="AN2" s="14"/>
      <c r="AO2" s="14"/>
      <c r="AP2" s="14"/>
      <c r="AQ2" s="25" t="s">
        <v>148</v>
      </c>
      <c r="AR2" s="169" t="s">
        <v>245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4"/>
    </row>
    <row r="3" spans="1:161" s="12" customFormat="1" ht="36" customHeight="1">
      <c r="A3" s="77" t="s">
        <v>149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</row>
    <row r="4" spans="1:161" s="12" customFormat="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</row>
    <row r="5" spans="1:121" s="18" customFormat="1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BH5" s="111" t="s">
        <v>43</v>
      </c>
      <c r="BI5" s="111"/>
      <c r="BJ5" s="111"/>
      <c r="BK5" s="111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111">
        <v>20</v>
      </c>
      <c r="CN5" s="111"/>
      <c r="CO5" s="111"/>
      <c r="CP5" s="111"/>
      <c r="CQ5" s="78"/>
      <c r="CR5" s="78"/>
      <c r="CS5" s="78"/>
      <c r="CT5" s="78"/>
      <c r="CU5" s="82" t="s">
        <v>1</v>
      </c>
      <c r="CV5" s="82"/>
      <c r="CW5" s="82"/>
      <c r="CY5" s="22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</row>
    <row r="6" spans="1:121" s="12" customFormat="1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BH6" s="181" t="s">
        <v>31</v>
      </c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</row>
    <row r="7" spans="1:121" s="5" customFormat="1" ht="6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</row>
    <row r="8" spans="1:161" s="38" customFormat="1" ht="66" customHeight="1">
      <c r="A8" s="182" t="s">
        <v>150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4"/>
      <c r="CG8" s="182" t="s">
        <v>152</v>
      </c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4"/>
      <c r="CZ8" s="182" t="s">
        <v>33</v>
      </c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4"/>
      <c r="EC8" s="182" t="s">
        <v>147</v>
      </c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4"/>
    </row>
    <row r="9" spans="1:161" s="38" customFormat="1" ht="12.75">
      <c r="A9" s="163">
        <v>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5"/>
      <c r="CG9" s="163">
        <v>2</v>
      </c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5"/>
      <c r="CZ9" s="163">
        <v>3</v>
      </c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5"/>
      <c r="EC9" s="163">
        <v>4</v>
      </c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5"/>
    </row>
    <row r="10" spans="1:161" s="38" customFormat="1" ht="12.75" customHeight="1">
      <c r="A10" s="40"/>
      <c r="B10" s="179" t="s">
        <v>34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80"/>
      <c r="CG10" s="166" t="s">
        <v>9</v>
      </c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8"/>
      <c r="CZ10" s="170">
        <v>0</v>
      </c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2"/>
      <c r="EC10" s="170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2"/>
    </row>
    <row r="11" spans="1:161" s="38" customFormat="1" ht="12.75" customHeight="1">
      <c r="A11" s="40"/>
      <c r="B11" s="179" t="s">
        <v>35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80"/>
      <c r="CG11" s="166" t="s">
        <v>9</v>
      </c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8"/>
      <c r="CZ11" s="170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2"/>
      <c r="EC11" s="170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2"/>
    </row>
    <row r="12" spans="1:161" s="38" customFormat="1" ht="12.75" customHeight="1">
      <c r="A12" s="40"/>
      <c r="B12" s="179" t="s">
        <v>3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80"/>
      <c r="CG12" s="166" t="s">
        <v>9</v>
      </c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8"/>
      <c r="CZ12" s="170" t="s">
        <v>9</v>
      </c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2"/>
      <c r="EC12" s="170" t="s">
        <v>9</v>
      </c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2"/>
    </row>
    <row r="13" spans="1:161" s="38" customFormat="1" ht="12.75" customHeight="1">
      <c r="A13" s="40"/>
      <c r="B13" s="179" t="s">
        <v>246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80"/>
      <c r="CG13" s="166" t="s">
        <v>24</v>
      </c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8"/>
      <c r="CZ13" s="170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2"/>
      <c r="EC13" s="170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2"/>
    </row>
    <row r="14" spans="1:161" s="38" customFormat="1" ht="12.75" customHeight="1">
      <c r="A14" s="40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80"/>
      <c r="CG14" s="166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8"/>
      <c r="CZ14" s="170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2"/>
      <c r="EC14" s="170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2"/>
    </row>
    <row r="15" spans="1:161" s="38" customFormat="1" ht="12.75" customHeight="1">
      <c r="A15" s="40"/>
      <c r="B15" s="179" t="s">
        <v>27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80"/>
      <c r="CG15" s="166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8"/>
      <c r="CZ15" s="170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2"/>
      <c r="EC15" s="170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2"/>
    </row>
    <row r="16" spans="1:161" s="38" customFormat="1" ht="12.75" customHeight="1">
      <c r="A16" s="40"/>
      <c r="B16" s="179" t="s">
        <v>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80"/>
      <c r="CG16" s="166" t="s">
        <v>9</v>
      </c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8"/>
      <c r="CZ16" s="170" t="s">
        <v>9</v>
      </c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2"/>
      <c r="EC16" s="170" t="s">
        <v>9</v>
      </c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2"/>
    </row>
    <row r="17" spans="1:161" s="38" customFormat="1" ht="12.75" customHeight="1">
      <c r="A17" s="40"/>
      <c r="B17" s="179" t="s">
        <v>129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80"/>
      <c r="CG17" s="166" t="s">
        <v>250</v>
      </c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8"/>
      <c r="CZ17" s="170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2"/>
      <c r="EC17" s="170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2"/>
    </row>
    <row r="18" spans="1:161" s="39" customFormat="1" ht="12.75" customHeight="1">
      <c r="A18" s="40"/>
      <c r="B18" s="179" t="s">
        <v>29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80"/>
      <c r="CG18" s="166" t="s">
        <v>9</v>
      </c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8"/>
      <c r="CZ18" s="170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2"/>
      <c r="EC18" s="170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2"/>
    </row>
    <row r="19" spans="1:161" s="38" customFormat="1" ht="12.75" customHeight="1">
      <c r="A19" s="41"/>
      <c r="B19" s="179" t="s">
        <v>3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80"/>
      <c r="CG19" s="166" t="s">
        <v>9</v>
      </c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8"/>
      <c r="CZ19" s="170" t="s">
        <v>9</v>
      </c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2"/>
      <c r="EC19" s="170" t="s">
        <v>9</v>
      </c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2"/>
    </row>
    <row r="20" spans="1:161" s="38" customFormat="1" ht="12.75" customHeight="1">
      <c r="A20" s="40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80"/>
      <c r="CG20" s="166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8"/>
      <c r="CZ20" s="170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2"/>
      <c r="EC20" s="170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2"/>
    </row>
    <row r="21" spans="1:161" s="38" customFormat="1" ht="12.75" customHeight="1">
      <c r="A21" s="40"/>
      <c r="B21" s="179" t="s">
        <v>30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80"/>
      <c r="CG21" s="166" t="s">
        <v>9</v>
      </c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8"/>
      <c r="CZ21" s="170">
        <v>0</v>
      </c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2"/>
      <c r="EC21" s="170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2"/>
    </row>
    <row r="22" ht="3" customHeight="1"/>
    <row r="23" s="2" customFormat="1" ht="12">
      <c r="A23" s="37" t="s">
        <v>151</v>
      </c>
    </row>
    <row r="25" spans="1:161" ht="13.5">
      <c r="A25" s="70" t="s">
        <v>231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</row>
    <row r="26" ht="12.75" customHeight="1"/>
    <row r="27" spans="1:161" s="35" customFormat="1" ht="41.25" customHeight="1">
      <c r="A27" s="176" t="s">
        <v>40</v>
      </c>
      <c r="B27" s="164"/>
      <c r="C27" s="164"/>
      <c r="D27" s="164"/>
      <c r="E27" s="164"/>
      <c r="F27" s="164"/>
      <c r="G27" s="165"/>
      <c r="H27" s="163" t="s">
        <v>153</v>
      </c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5"/>
      <c r="AP27" s="163" t="s">
        <v>154</v>
      </c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5"/>
      <c r="BE27" s="163" t="s">
        <v>13</v>
      </c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5"/>
      <c r="BT27" s="176" t="s">
        <v>155</v>
      </c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8"/>
      <c r="CI27" s="176" t="s">
        <v>156</v>
      </c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8"/>
      <c r="CX27" s="176" t="s">
        <v>157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8"/>
      <c r="DM27" s="176" t="s">
        <v>160</v>
      </c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8"/>
      <c r="EB27" s="176" t="s">
        <v>158</v>
      </c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8"/>
      <c r="EQ27" s="176" t="s">
        <v>159</v>
      </c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8"/>
    </row>
    <row r="28" spans="1:161" s="35" customFormat="1" ht="12.75">
      <c r="A28" s="163">
        <v>1</v>
      </c>
      <c r="B28" s="164"/>
      <c r="C28" s="164"/>
      <c r="D28" s="164"/>
      <c r="E28" s="164"/>
      <c r="F28" s="164"/>
      <c r="G28" s="165"/>
      <c r="H28" s="163">
        <v>2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5"/>
      <c r="AP28" s="163">
        <v>3</v>
      </c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  <c r="BE28" s="163">
        <v>4</v>
      </c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5"/>
      <c r="BT28" s="163">
        <v>5</v>
      </c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5"/>
      <c r="CI28" s="163">
        <v>6</v>
      </c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5"/>
      <c r="CX28" s="163">
        <v>7</v>
      </c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5"/>
      <c r="DM28" s="163">
        <v>8</v>
      </c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5"/>
      <c r="EB28" s="163">
        <v>9</v>
      </c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5"/>
      <c r="EQ28" s="163">
        <v>10</v>
      </c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5"/>
    </row>
    <row r="29" spans="1:161" s="35" customFormat="1" ht="15" customHeight="1">
      <c r="A29" s="166"/>
      <c r="B29" s="167"/>
      <c r="C29" s="167"/>
      <c r="D29" s="167"/>
      <c r="E29" s="167"/>
      <c r="F29" s="167"/>
      <c r="G29" s="168"/>
      <c r="H29" s="173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5"/>
      <c r="AP29" s="170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2"/>
      <c r="BE29" s="173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5"/>
      <c r="BT29" s="170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2"/>
      <c r="CI29" s="170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2"/>
      <c r="CX29" s="170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2"/>
      <c r="DM29" s="170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2"/>
      <c r="EB29" s="166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8"/>
      <c r="EQ29" s="166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8"/>
    </row>
    <row r="30" spans="1:161" s="35" customFormat="1" ht="15" customHeight="1">
      <c r="A30" s="166"/>
      <c r="B30" s="167"/>
      <c r="C30" s="167"/>
      <c r="D30" s="167"/>
      <c r="E30" s="167"/>
      <c r="F30" s="167"/>
      <c r="G30" s="168"/>
      <c r="H30" s="173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5"/>
      <c r="AP30" s="170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2"/>
      <c r="BE30" s="173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5"/>
      <c r="BT30" s="170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2"/>
      <c r="CI30" s="170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2"/>
      <c r="CX30" s="170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2"/>
      <c r="DM30" s="170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2"/>
      <c r="EB30" s="166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8"/>
      <c r="EQ30" s="166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8"/>
    </row>
  </sheetData>
  <sheetProtection/>
  <mergeCells count="107">
    <mergeCell ref="CM5:CP5"/>
    <mergeCell ref="CQ5:CT5"/>
    <mergeCell ref="CT1:DA1"/>
    <mergeCell ref="BL5:CL5"/>
    <mergeCell ref="A3:FE3"/>
    <mergeCell ref="BB1:CS1"/>
    <mergeCell ref="BH6:CW6"/>
    <mergeCell ref="CZ8:EB8"/>
    <mergeCell ref="EC8:FE8"/>
    <mergeCell ref="A9:CF9"/>
    <mergeCell ref="CG9:CY9"/>
    <mergeCell ref="CZ9:EB9"/>
    <mergeCell ref="EC9:FE9"/>
    <mergeCell ref="A8:CF8"/>
    <mergeCell ref="CG8:CY8"/>
    <mergeCell ref="CZ10:EB10"/>
    <mergeCell ref="EC10:FE10"/>
    <mergeCell ref="B11:CF11"/>
    <mergeCell ref="CG11:CY11"/>
    <mergeCell ref="CZ11:EB11"/>
    <mergeCell ref="EC11:FE11"/>
    <mergeCell ref="B10:CF10"/>
    <mergeCell ref="CG10:CY10"/>
    <mergeCell ref="CZ12:EB12"/>
    <mergeCell ref="EC12:FE12"/>
    <mergeCell ref="B13:CF13"/>
    <mergeCell ref="CG13:CY13"/>
    <mergeCell ref="CZ13:EB13"/>
    <mergeCell ref="EC13:FE13"/>
    <mergeCell ref="B12:CF12"/>
    <mergeCell ref="CG12:CY12"/>
    <mergeCell ref="B15:CF15"/>
    <mergeCell ref="CG15:CY15"/>
    <mergeCell ref="CZ15:EB15"/>
    <mergeCell ref="EC15:FE15"/>
    <mergeCell ref="B14:CF14"/>
    <mergeCell ref="CG14:CY14"/>
    <mergeCell ref="CZ14:EB14"/>
    <mergeCell ref="EC14:FE14"/>
    <mergeCell ref="B21:CF21"/>
    <mergeCell ref="CG21:CY21"/>
    <mergeCell ref="CZ21:EB21"/>
    <mergeCell ref="EC21:FE21"/>
    <mergeCell ref="B18:CF18"/>
    <mergeCell ref="CG18:CY18"/>
    <mergeCell ref="CZ18:EB18"/>
    <mergeCell ref="EC18:FE18"/>
    <mergeCell ref="B19:CF19"/>
    <mergeCell ref="CG19:CY19"/>
    <mergeCell ref="B17:CF17"/>
    <mergeCell ref="CG17:CY17"/>
    <mergeCell ref="CZ17:EB17"/>
    <mergeCell ref="EC17:FE17"/>
    <mergeCell ref="B16:CF16"/>
    <mergeCell ref="CG16:CY16"/>
    <mergeCell ref="CZ16:EB16"/>
    <mergeCell ref="EC16:FE16"/>
    <mergeCell ref="CZ19:EB19"/>
    <mergeCell ref="EC19:FE19"/>
    <mergeCell ref="B20:CF20"/>
    <mergeCell ref="CG20:CY20"/>
    <mergeCell ref="CZ20:EB20"/>
    <mergeCell ref="EC20:FE20"/>
    <mergeCell ref="A25:FE25"/>
    <mergeCell ref="A27:G27"/>
    <mergeCell ref="AP27:BD27"/>
    <mergeCell ref="BE27:BS27"/>
    <mergeCell ref="BT27:CH27"/>
    <mergeCell ref="CI27:CW27"/>
    <mergeCell ref="CX27:DL27"/>
    <mergeCell ref="DM27:EA27"/>
    <mergeCell ref="EB27:EP27"/>
    <mergeCell ref="EQ27:FE27"/>
    <mergeCell ref="H27:AO27"/>
    <mergeCell ref="A28:G28"/>
    <mergeCell ref="H28:AO28"/>
    <mergeCell ref="AP28:BD28"/>
    <mergeCell ref="BE28:BS28"/>
    <mergeCell ref="BT28:CH28"/>
    <mergeCell ref="CI28:CW28"/>
    <mergeCell ref="CX28:DL28"/>
    <mergeCell ref="DM28:EA28"/>
    <mergeCell ref="EQ28:FE28"/>
    <mergeCell ref="A29:G29"/>
    <mergeCell ref="H29:AO29"/>
    <mergeCell ref="AP29:BD29"/>
    <mergeCell ref="BE29:BS29"/>
    <mergeCell ref="BT29:CH29"/>
    <mergeCell ref="CI29:CW29"/>
    <mergeCell ref="CX29:DL29"/>
    <mergeCell ref="DM29:EA29"/>
    <mergeCell ref="A30:G30"/>
    <mergeCell ref="H30:AO30"/>
    <mergeCell ref="AP30:BD30"/>
    <mergeCell ref="BE30:BS30"/>
    <mergeCell ref="DM30:EA30"/>
    <mergeCell ref="CX30:DL30"/>
    <mergeCell ref="EB28:EP28"/>
    <mergeCell ref="EB30:EP30"/>
    <mergeCell ref="EQ30:FE30"/>
    <mergeCell ref="AR2:EJ2"/>
    <mergeCell ref="BH5:BK5"/>
    <mergeCell ref="CU5:CW5"/>
    <mergeCell ref="EB29:EP29"/>
    <mergeCell ref="EQ29:FE29"/>
    <mergeCell ref="BT30:CH30"/>
    <mergeCell ref="CI30:CW3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19"/>
  <sheetViews>
    <sheetView view="pageBreakPreview" zoomScaleSheetLayoutView="100" zoomScalePageLayoutView="0" workbookViewId="0" topLeftCell="A1">
      <selection activeCell="CL18" sqref="CL18:FE18"/>
    </sheetView>
  </sheetViews>
  <sheetFormatPr defaultColWidth="0.875" defaultRowHeight="12.75"/>
  <cols>
    <col min="1" max="16384" width="0.875" style="1" customWidth="1"/>
  </cols>
  <sheetData>
    <row r="1" spans="1:161" ht="13.5">
      <c r="A1" s="26"/>
      <c r="B1" s="70" t="s">
        <v>161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26"/>
    </row>
    <row r="2" ht="12.75" customHeight="1"/>
    <row r="3" spans="1:161" s="35" customFormat="1" ht="41.25" customHeight="1">
      <c r="A3" s="176" t="s">
        <v>40</v>
      </c>
      <c r="B3" s="164"/>
      <c r="C3" s="164"/>
      <c r="D3" s="164"/>
      <c r="E3" s="164"/>
      <c r="F3" s="164"/>
      <c r="G3" s="165"/>
      <c r="H3" s="163" t="s">
        <v>153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5"/>
      <c r="AP3" s="163" t="s">
        <v>154</v>
      </c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5"/>
      <c r="BE3" s="163" t="s">
        <v>13</v>
      </c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5"/>
      <c r="BT3" s="176" t="s">
        <v>155</v>
      </c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8"/>
      <c r="CI3" s="176" t="s">
        <v>156</v>
      </c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8"/>
      <c r="CX3" s="176" t="s">
        <v>157</v>
      </c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8"/>
      <c r="DM3" s="176" t="s">
        <v>160</v>
      </c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8"/>
      <c r="EB3" s="176" t="s">
        <v>158</v>
      </c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8"/>
      <c r="EQ3" s="176" t="s">
        <v>159</v>
      </c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8"/>
    </row>
    <row r="4" spans="1:161" s="35" customFormat="1" ht="12.75">
      <c r="A4" s="163">
        <v>1</v>
      </c>
      <c r="B4" s="164"/>
      <c r="C4" s="164"/>
      <c r="D4" s="164"/>
      <c r="E4" s="164"/>
      <c r="F4" s="164"/>
      <c r="G4" s="165"/>
      <c r="H4" s="163">
        <v>2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5"/>
      <c r="AP4" s="163">
        <v>3</v>
      </c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5"/>
      <c r="BE4" s="163">
        <v>4</v>
      </c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5"/>
      <c r="BT4" s="163">
        <v>5</v>
      </c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5"/>
      <c r="CI4" s="163">
        <v>6</v>
      </c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5"/>
      <c r="CX4" s="163">
        <v>7</v>
      </c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5"/>
      <c r="DM4" s="163">
        <v>8</v>
      </c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5"/>
      <c r="EB4" s="163">
        <v>9</v>
      </c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5"/>
      <c r="EQ4" s="163">
        <v>10</v>
      </c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5"/>
    </row>
    <row r="5" spans="1:161" s="35" customFormat="1" ht="15" customHeight="1">
      <c r="A5" s="166"/>
      <c r="B5" s="167"/>
      <c r="C5" s="167"/>
      <c r="D5" s="167"/>
      <c r="E5" s="167"/>
      <c r="F5" s="167"/>
      <c r="G5" s="168"/>
      <c r="H5" s="173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5"/>
      <c r="AP5" s="170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2"/>
      <c r="BE5" s="173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5"/>
      <c r="BT5" s="170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2"/>
      <c r="CI5" s="170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2"/>
      <c r="CX5" s="170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2"/>
      <c r="DM5" s="170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2"/>
      <c r="EB5" s="166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8"/>
      <c r="EQ5" s="166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8"/>
    </row>
    <row r="6" spans="1:161" s="35" customFormat="1" ht="15" customHeight="1">
      <c r="A6" s="166"/>
      <c r="B6" s="167"/>
      <c r="C6" s="167"/>
      <c r="D6" s="167"/>
      <c r="E6" s="167"/>
      <c r="F6" s="167"/>
      <c r="G6" s="168"/>
      <c r="H6" s="173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5"/>
      <c r="AP6" s="170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2"/>
      <c r="BE6" s="173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5"/>
      <c r="BT6" s="170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2"/>
      <c r="CI6" s="170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2"/>
      <c r="CX6" s="170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2"/>
      <c r="DM6" s="170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2"/>
      <c r="EB6" s="166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8"/>
      <c r="EQ6" s="166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8"/>
    </row>
    <row r="8" spans="1:161" ht="15" customHeight="1">
      <c r="A8" s="105" t="s">
        <v>244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</row>
    <row r="9" spans="60:100" ht="13.5">
      <c r="BH9" s="124" t="s">
        <v>80</v>
      </c>
      <c r="BI9" s="124"/>
      <c r="BJ9" s="124"/>
      <c r="BK9" s="124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3" t="s">
        <v>79</v>
      </c>
      <c r="CO9" s="123"/>
      <c r="CP9" s="123"/>
      <c r="CQ9" s="123"/>
      <c r="CR9" s="161"/>
      <c r="CS9" s="161"/>
      <c r="CT9" s="161"/>
      <c r="CU9" s="161"/>
      <c r="CV9" s="5" t="s">
        <v>1</v>
      </c>
    </row>
    <row r="10" spans="64:91" s="2" customFormat="1" ht="12">
      <c r="BL10" s="80" t="s">
        <v>162</v>
      </c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</row>
    <row r="11" ht="12.75" customHeight="1"/>
    <row r="12" spans="1:161" s="35" customFormat="1" ht="30" customHeight="1">
      <c r="A12" s="145" t="s">
        <v>41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7"/>
      <c r="BN12" s="145" t="s">
        <v>64</v>
      </c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7"/>
      <c r="CL12" s="158" t="s">
        <v>163</v>
      </c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7"/>
    </row>
    <row r="13" spans="1:161" s="35" customFormat="1" ht="12.75">
      <c r="A13" s="163">
        <v>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5"/>
      <c r="BN13" s="163">
        <v>2</v>
      </c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5"/>
      <c r="CL13" s="163">
        <v>3</v>
      </c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5"/>
    </row>
    <row r="14" spans="1:161" s="35" customFormat="1" ht="12.75">
      <c r="A14" s="42"/>
      <c r="B14" s="179" t="s">
        <v>71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80"/>
      <c r="BN14" s="166" t="s">
        <v>83</v>
      </c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8"/>
      <c r="CL14" s="186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35" customFormat="1" ht="12.75">
      <c r="A15" s="42"/>
      <c r="B15" s="179" t="s">
        <v>132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80"/>
      <c r="BN15" s="166" t="s">
        <v>93</v>
      </c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8"/>
      <c r="CL15" s="186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8"/>
    </row>
    <row r="16" spans="1:161" s="35" customFormat="1" ht="12.75">
      <c r="A16" s="42"/>
      <c r="B16" s="179" t="s">
        <v>164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80"/>
      <c r="BN16" s="166" t="s">
        <v>104</v>
      </c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8"/>
      <c r="CL16" s="186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8"/>
    </row>
    <row r="17" spans="1:161" s="35" customFormat="1" ht="12.75">
      <c r="A17" s="42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80"/>
      <c r="BN17" s="166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8"/>
      <c r="CL17" s="186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8"/>
    </row>
    <row r="18" spans="1:161" s="35" customFormat="1" ht="12.75">
      <c r="A18" s="42"/>
      <c r="B18" s="179" t="s">
        <v>165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80"/>
      <c r="BN18" s="166" t="s">
        <v>111</v>
      </c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8"/>
      <c r="CL18" s="186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8"/>
    </row>
    <row r="19" spans="1:161" s="35" customFormat="1" ht="13.5">
      <c r="A19" s="43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80"/>
      <c r="BN19" s="166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86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8"/>
    </row>
  </sheetData>
  <sheetProtection/>
  <mergeCells count="71">
    <mergeCell ref="BT4:CH4"/>
    <mergeCell ref="EQ6:FE6"/>
    <mergeCell ref="EB5:EP5"/>
    <mergeCell ref="EQ5:FE5"/>
    <mergeCell ref="BT6:CH6"/>
    <mergeCell ref="CI6:CW6"/>
    <mergeCell ref="CX6:DL6"/>
    <mergeCell ref="DM6:EA6"/>
    <mergeCell ref="H4:AO4"/>
    <mergeCell ref="EB4:EP4"/>
    <mergeCell ref="A6:G6"/>
    <mergeCell ref="H6:AO6"/>
    <mergeCell ref="AP6:BD6"/>
    <mergeCell ref="BE6:BS6"/>
    <mergeCell ref="EB6:EP6"/>
    <mergeCell ref="DM4:EA4"/>
    <mergeCell ref="AP4:BD4"/>
    <mergeCell ref="BE4:BS4"/>
    <mergeCell ref="AP5:BD5"/>
    <mergeCell ref="BE5:BS5"/>
    <mergeCell ref="BT5:CH5"/>
    <mergeCell ref="CI5:CW5"/>
    <mergeCell ref="CX5:DL5"/>
    <mergeCell ref="DM5:EA5"/>
    <mergeCell ref="B16:BM16"/>
    <mergeCell ref="BN16:CK16"/>
    <mergeCell ref="CL16:FE16"/>
    <mergeCell ref="CI3:CW3"/>
    <mergeCell ref="CX3:DL3"/>
    <mergeCell ref="DM3:EA3"/>
    <mergeCell ref="EB3:EP3"/>
    <mergeCell ref="EQ3:FE3"/>
    <mergeCell ref="EQ4:FE4"/>
    <mergeCell ref="A5:G5"/>
    <mergeCell ref="BN14:CK14"/>
    <mergeCell ref="CL14:FE14"/>
    <mergeCell ref="B15:BM15"/>
    <mergeCell ref="BN15:CK15"/>
    <mergeCell ref="CL15:FE15"/>
    <mergeCell ref="BL10:CM10"/>
    <mergeCell ref="A12:BM12"/>
    <mergeCell ref="B1:FD1"/>
    <mergeCell ref="BH9:BK9"/>
    <mergeCell ref="BL9:CM9"/>
    <mergeCell ref="CN9:CQ9"/>
    <mergeCell ref="CR9:CU9"/>
    <mergeCell ref="H3:AO3"/>
    <mergeCell ref="A4:G4"/>
    <mergeCell ref="CI4:CW4"/>
    <mergeCell ref="CX4:DL4"/>
    <mergeCell ref="H5:AO5"/>
    <mergeCell ref="B19:BM19"/>
    <mergeCell ref="BN19:CK19"/>
    <mergeCell ref="CL19:FE19"/>
    <mergeCell ref="BN17:CK17"/>
    <mergeCell ref="CL17:FE17"/>
    <mergeCell ref="BN12:CK12"/>
    <mergeCell ref="CL12:FE12"/>
    <mergeCell ref="A13:BM13"/>
    <mergeCell ref="BN13:CK13"/>
    <mergeCell ref="CL13:FE13"/>
    <mergeCell ref="B18:BM18"/>
    <mergeCell ref="BN18:CK18"/>
    <mergeCell ref="CL18:FE18"/>
    <mergeCell ref="B17:BM17"/>
    <mergeCell ref="A8:FE8"/>
    <mergeCell ref="A3:G3"/>
    <mergeCell ref="AP3:BD3"/>
    <mergeCell ref="BE3:BS3"/>
    <mergeCell ref="BT3:CH3"/>
    <mergeCell ref="B14:BM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B1" sqref="B1:FD1"/>
    </sheetView>
  </sheetViews>
  <sheetFormatPr defaultColWidth="0.875" defaultRowHeight="12.75"/>
  <cols>
    <col min="1" max="16384" width="0.875" style="1" customWidth="1"/>
  </cols>
  <sheetData>
    <row r="1" spans="1:161" ht="13.5">
      <c r="A1" s="26"/>
      <c r="B1" s="70" t="s">
        <v>241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26"/>
    </row>
    <row r="2" ht="12.75" customHeight="1"/>
    <row r="3" spans="1:161" s="35" customFormat="1" ht="30" customHeight="1">
      <c r="A3" s="163" t="s">
        <v>41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5"/>
      <c r="BH3" s="163" t="s">
        <v>64</v>
      </c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5"/>
      <c r="CS3" s="176" t="s">
        <v>163</v>
      </c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5"/>
    </row>
    <row r="4" spans="1:161" s="35" customFormat="1" ht="12.75">
      <c r="A4" s="163">
        <v>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5"/>
      <c r="BH4" s="163">
        <v>2</v>
      </c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5"/>
      <c r="CS4" s="163">
        <v>3</v>
      </c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5"/>
    </row>
    <row r="5" spans="1:161" s="35" customFormat="1" ht="13.5" customHeight="1">
      <c r="A5" s="44"/>
      <c r="B5" s="200" t="s">
        <v>166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1"/>
      <c r="BH5" s="197" t="s">
        <v>83</v>
      </c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9"/>
      <c r="CS5" s="192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61" s="35" customFormat="1" ht="39.75" customHeight="1">
      <c r="A6" s="44"/>
      <c r="B6" s="195" t="s">
        <v>167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6"/>
      <c r="BH6" s="197" t="s">
        <v>93</v>
      </c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9"/>
      <c r="CS6" s="192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4"/>
    </row>
    <row r="7" spans="1:161" s="35" customFormat="1" ht="26.25" customHeight="1">
      <c r="A7" s="44"/>
      <c r="B7" s="195" t="s">
        <v>168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6"/>
      <c r="BH7" s="197" t="s">
        <v>104</v>
      </c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9"/>
      <c r="CS7" s="192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4"/>
    </row>
    <row r="8" ht="12.75" customHeight="1"/>
    <row r="9" s="35" customFormat="1" ht="12.75" customHeight="1"/>
    <row r="10" spans="1:85" s="35" customFormat="1" ht="12.75" customHeight="1">
      <c r="A10" s="35" t="s">
        <v>232</v>
      </c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1" t="s">
        <v>169</v>
      </c>
      <c r="BI10" s="191"/>
      <c r="BJ10" s="190" t="s">
        <v>233</v>
      </c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</row>
    <row r="11" spans="46:85" s="2" customFormat="1" ht="12.75" customHeight="1">
      <c r="AT11" s="80" t="s">
        <v>4</v>
      </c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J11" s="80" t="s">
        <v>5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</row>
    <row r="12" ht="15" customHeight="1">
      <c r="AT12" s="1" t="s">
        <v>16</v>
      </c>
    </row>
    <row r="13" spans="1:123" s="35" customFormat="1" ht="12.75" customHeight="1">
      <c r="A13" s="35" t="s">
        <v>12</v>
      </c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1" t="s">
        <v>169</v>
      </c>
      <c r="BO13" s="191"/>
      <c r="BP13" s="190" t="s">
        <v>233</v>
      </c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U13" s="45" t="s">
        <v>170</v>
      </c>
      <c r="CV13" s="189" t="s">
        <v>234</v>
      </c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</row>
    <row r="14" spans="52:91" ht="12.75" customHeight="1">
      <c r="AZ14" s="80" t="s">
        <v>4</v>
      </c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2"/>
      <c r="BO14" s="2"/>
      <c r="BP14" s="80" t="s">
        <v>5</v>
      </c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</row>
  </sheetData>
  <sheetProtection/>
  <mergeCells count="27">
    <mergeCell ref="B1:FD1"/>
    <mergeCell ref="A3:BG3"/>
    <mergeCell ref="BH3:CR3"/>
    <mergeCell ref="CS3:FE3"/>
    <mergeCell ref="AT10:BG10"/>
    <mergeCell ref="BJ10:CG10"/>
    <mergeCell ref="A4:BG4"/>
    <mergeCell ref="BH4:CR4"/>
    <mergeCell ref="B6:BG6"/>
    <mergeCell ref="BH6:CR6"/>
    <mergeCell ref="BH10:BI10"/>
    <mergeCell ref="CS6:FE6"/>
    <mergeCell ref="B7:BG7"/>
    <mergeCell ref="BH7:CR7"/>
    <mergeCell ref="CS7:FE7"/>
    <mergeCell ref="CS4:FE4"/>
    <mergeCell ref="B5:BG5"/>
    <mergeCell ref="BH5:CR5"/>
    <mergeCell ref="CS5:FE5"/>
    <mergeCell ref="AZ14:BM14"/>
    <mergeCell ref="BP14:CM14"/>
    <mergeCell ref="CV13:DS13"/>
    <mergeCell ref="BJ11:CG11"/>
    <mergeCell ref="AZ13:BM13"/>
    <mergeCell ref="BN13:BO13"/>
    <mergeCell ref="BP13:CM13"/>
    <mergeCell ref="AT11:BG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WORK-1</cp:lastModifiedBy>
  <cp:lastPrinted>2018-01-11T04:16:55Z</cp:lastPrinted>
  <dcterms:created xsi:type="dcterms:W3CDTF">2010-11-26T07:12:57Z</dcterms:created>
  <dcterms:modified xsi:type="dcterms:W3CDTF">2018-01-11T04:17:02Z</dcterms:modified>
  <cp:category/>
  <cp:version/>
  <cp:contentType/>
  <cp:contentStatus/>
</cp:coreProperties>
</file>